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6" activeTab="2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L99" s="1"/>
  <c r="AK5"/>
  <c r="AJ5"/>
  <c r="AI5"/>
  <c r="Z5"/>
  <c r="Y5"/>
  <c r="AN4"/>
  <c r="AM4"/>
  <c r="AL4"/>
  <c r="AK4"/>
  <c r="AJ4"/>
  <c r="AI4"/>
  <c r="Z4"/>
  <c r="Y4"/>
  <c r="AN3"/>
  <c r="AN99" s="1"/>
  <c r="AM3"/>
  <c r="AL3"/>
  <c r="AK3"/>
  <c r="AK99" s="1"/>
  <c r="AJ3"/>
  <c r="AI3"/>
  <c r="AI99" s="1"/>
  <c r="Z3"/>
  <c r="Y3"/>
  <c r="AJ99"/>
  <c r="AM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A10" i="63" s="1"/>
  <c r="AC10" i="14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A18" i="63" s="1"/>
  <c r="AC18" i="14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A26" i="63" s="1"/>
  <c r="AC26" i="14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A34" i="63" s="1"/>
  <c r="AC34" i="1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A42" i="63" s="1"/>
  <c r="AC42" i="14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A50" i="63" s="1"/>
  <c r="AC50" i="14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A58" i="63" s="1"/>
  <c r="AC58" i="14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A66" i="63" s="1"/>
  <c r="AC66" i="14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A74" i="63" s="1"/>
  <c r="AC74" i="1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A82" i="63" s="1"/>
  <c r="AC82" i="14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/>
  <c r="AB89"/>
  <c r="AC89"/>
  <c r="AA89" i="63" s="1"/>
  <c r="X90" i="14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B88"/>
  <c r="Y89"/>
  <c r="Z89"/>
  <c r="Y90"/>
  <c r="Z90"/>
  <c r="AA90"/>
  <c r="Y91"/>
  <c r="Z91"/>
  <c r="AA91"/>
  <c r="Y92"/>
  <c r="Z92"/>
  <c r="AA92"/>
  <c r="AB92"/>
  <c r="Y93"/>
  <c r="Z93"/>
  <c r="AA93"/>
  <c r="Y94"/>
  <c r="Z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97" i="63"/>
  <c r="AB93"/>
  <c r="AB93" i="61"/>
  <c r="AB89" i="63"/>
  <c r="AB89" i="61"/>
  <c r="AB81" i="63"/>
  <c r="AB81" i="61"/>
  <c r="AB77" i="63"/>
  <c r="AB77" i="61"/>
  <c r="AB73" i="63"/>
  <c r="AB73" i="61"/>
  <c r="AB69" i="63"/>
  <c r="AB69" i="61"/>
  <c r="AB94"/>
  <c r="AB86"/>
  <c r="AB82" i="63"/>
  <c r="AB82" i="61"/>
  <c r="AB78" i="63"/>
  <c r="AB74"/>
  <c r="AB74" i="61"/>
  <c r="AB70" i="63"/>
  <c r="AB70" i="61"/>
  <c r="AB66" i="63"/>
  <c r="AB66" i="61"/>
  <c r="AB62" i="63"/>
  <c r="AB62" i="61"/>
  <c r="AB58" i="63"/>
  <c r="AB58" i="61"/>
  <c r="AB54"/>
  <c r="AB50"/>
  <c r="AB46"/>
  <c r="AB42"/>
  <c r="AB38"/>
  <c r="AB34"/>
  <c r="AB30"/>
  <c r="AB26" i="63"/>
  <c r="AB26" i="61"/>
  <c r="AB22" i="63"/>
  <c r="AB22" i="61"/>
  <c r="AB85" i="63"/>
  <c r="AB54"/>
  <c r="AB50"/>
  <c r="AB46"/>
  <c r="AB42"/>
  <c r="AB38"/>
  <c r="AB34"/>
  <c r="AB30"/>
  <c r="AB56" i="62"/>
  <c r="AB98" i="61"/>
  <c r="AB90"/>
  <c r="AB78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N26" s="1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F26"/>
  <c r="U25"/>
  <c r="F25"/>
  <c r="U24"/>
  <c r="N24"/>
  <c r="F24"/>
  <c r="U23"/>
  <c r="F23"/>
  <c r="U22"/>
  <c r="F22"/>
  <c r="U21"/>
  <c r="F21"/>
  <c r="U20"/>
  <c r="N20"/>
  <c r="F20"/>
  <c r="U19"/>
  <c r="F19"/>
  <c r="U18"/>
  <c r="F18"/>
  <c r="U17"/>
  <c r="F17"/>
  <c r="U16"/>
  <c r="N16"/>
  <c r="F16"/>
  <c r="U15"/>
  <c r="F15"/>
  <c r="U14"/>
  <c r="F14"/>
  <c r="U13"/>
  <c r="F13"/>
  <c r="U12"/>
  <c r="N12"/>
  <c r="F12"/>
  <c r="U11"/>
  <c r="F11"/>
  <c r="U10"/>
  <c r="F10"/>
  <c r="U9"/>
  <c r="F9"/>
  <c r="U8"/>
  <c r="N8"/>
  <c r="F8"/>
  <c r="U7"/>
  <c r="F7"/>
  <c r="U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75" i="61" l="1"/>
  <c r="F31" i="58"/>
  <c r="B99" i="63"/>
  <c r="F61" i="62"/>
  <c r="F35"/>
  <c r="F25"/>
  <c r="B99" i="61"/>
  <c r="F33" i="56"/>
  <c r="B99"/>
  <c r="F81" i="57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O58" s="1"/>
  <c r="N62"/>
  <c r="N66"/>
  <c r="N70"/>
  <c r="N74"/>
  <c r="N78"/>
  <c r="N9"/>
  <c r="N13"/>
  <c r="N25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N63"/>
  <c r="N66"/>
  <c r="N67"/>
  <c r="N70"/>
  <c r="O70" s="1"/>
  <c r="N71"/>
  <c r="N74"/>
  <c r="N75"/>
  <c r="N78"/>
  <c r="N79"/>
  <c r="N82"/>
  <c r="N83"/>
  <c r="N86"/>
  <c r="O86" s="1"/>
  <c r="N87"/>
  <c r="N90"/>
  <c r="N91"/>
  <c r="O91" s="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O59" s="1"/>
  <c r="N60"/>
  <c r="N63"/>
  <c r="O63" s="1"/>
  <c r="N64"/>
  <c r="N67"/>
  <c r="N68"/>
  <c r="O68" s="1"/>
  <c r="N71"/>
  <c r="O71" s="1"/>
  <c r="N72"/>
  <c r="N75"/>
  <c r="O75" s="1"/>
  <c r="N76"/>
  <c r="N79"/>
  <c r="N80"/>
  <c r="N83"/>
  <c r="O83" s="1"/>
  <c r="N84"/>
  <c r="N87"/>
  <c r="O87" s="1"/>
  <c r="N88"/>
  <c r="N91"/>
  <c r="O91" s="1"/>
  <c r="N92"/>
  <c r="O92" s="1"/>
  <c r="N95"/>
  <c r="N96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48"/>
  <c r="O48"/>
  <c r="V4"/>
  <c r="O4"/>
  <c r="V32"/>
  <c r="O32"/>
  <c r="V40"/>
  <c r="V47"/>
  <c r="V59"/>
  <c r="O16"/>
  <c r="V43"/>
  <c r="V87"/>
  <c r="V98"/>
  <c r="O98"/>
  <c r="V10" i="56"/>
  <c r="V19"/>
  <c r="O19"/>
  <c r="V24"/>
  <c r="V26"/>
  <c r="V35"/>
  <c r="O35"/>
  <c r="V42"/>
  <c r="O42"/>
  <c r="V51"/>
  <c r="O51"/>
  <c r="O24" i="57"/>
  <c r="O17" i="58"/>
  <c r="N8" i="55"/>
  <c r="F9"/>
  <c r="I99"/>
  <c r="M99"/>
  <c r="G10"/>
  <c r="N12"/>
  <c r="O12" s="1"/>
  <c r="F13"/>
  <c r="V22"/>
  <c r="G26"/>
  <c r="N28"/>
  <c r="O28" s="1"/>
  <c r="F29"/>
  <c r="V38"/>
  <c r="G42"/>
  <c r="N44"/>
  <c r="F45"/>
  <c r="N60"/>
  <c r="O60" s="1"/>
  <c r="F61"/>
  <c r="O64"/>
  <c r="O13" i="56"/>
  <c r="O29"/>
  <c r="O65"/>
  <c r="O73"/>
  <c r="V3" i="55"/>
  <c r="V74"/>
  <c r="O74"/>
  <c r="V82"/>
  <c r="V94"/>
  <c r="V6" i="56"/>
  <c r="V15"/>
  <c r="O15"/>
  <c r="V31"/>
  <c r="O31"/>
  <c r="V38"/>
  <c r="V54"/>
  <c r="O54"/>
  <c r="V59"/>
  <c r="V62"/>
  <c r="O62"/>
  <c r="V70"/>
  <c r="O70"/>
  <c r="V75"/>
  <c r="V78"/>
  <c r="O78"/>
  <c r="V83"/>
  <c r="V86"/>
  <c r="V91"/>
  <c r="V94"/>
  <c r="V68" i="57"/>
  <c r="V12" i="55"/>
  <c r="V28"/>
  <c r="V60"/>
  <c r="V90"/>
  <c r="V95"/>
  <c r="V11" i="56"/>
  <c r="O11"/>
  <c r="V18"/>
  <c r="O18"/>
  <c r="V27"/>
  <c r="O27"/>
  <c r="V32"/>
  <c r="V34"/>
  <c r="O34"/>
  <c r="V43"/>
  <c r="O43"/>
  <c r="V50"/>
  <c r="O50"/>
  <c r="B99" i="55"/>
  <c r="F3"/>
  <c r="K99"/>
  <c r="O3"/>
  <c r="F5"/>
  <c r="O19"/>
  <c r="N20"/>
  <c r="O20" s="1"/>
  <c r="F21"/>
  <c r="O35"/>
  <c r="N36"/>
  <c r="F37"/>
  <c r="G50"/>
  <c r="N52"/>
  <c r="F53"/>
  <c r="O5" i="56"/>
  <c r="O21"/>
  <c r="O37"/>
  <c r="O53"/>
  <c r="O61"/>
  <c r="O69"/>
  <c r="O77"/>
  <c r="O93"/>
  <c r="V86" i="55"/>
  <c r="V91"/>
  <c r="V7" i="56"/>
  <c r="O7"/>
  <c r="V23"/>
  <c r="O23"/>
  <c r="V46"/>
  <c r="O46"/>
  <c r="V58"/>
  <c r="V63"/>
  <c r="V66"/>
  <c r="O66"/>
  <c r="V71"/>
  <c r="V74"/>
  <c r="O74"/>
  <c r="V79"/>
  <c r="V82"/>
  <c r="V87"/>
  <c r="V90"/>
  <c r="V95"/>
  <c r="O95"/>
  <c r="V98"/>
  <c r="O44" i="57"/>
  <c r="J99" i="55"/>
  <c r="O7"/>
  <c r="N24"/>
  <c r="N40"/>
  <c r="O40" s="1"/>
  <c r="N56"/>
  <c r="O96"/>
  <c r="O56" i="56"/>
  <c r="V25" i="58"/>
  <c r="O25"/>
  <c r="V38"/>
  <c r="V41"/>
  <c r="O41"/>
  <c r="O57"/>
  <c r="V73"/>
  <c r="V71" i="55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22"/>
  <c r="V64" i="55"/>
  <c r="V84"/>
  <c r="V92"/>
  <c r="V96"/>
  <c r="F3" i="56"/>
  <c r="F99" s="1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33"/>
  <c r="V46"/>
  <c r="V49"/>
  <c r="V62"/>
  <c r="O65"/>
  <c r="V78"/>
  <c r="O81"/>
  <c r="V97"/>
  <c r="N3" i="56"/>
  <c r="N90" i="57"/>
  <c r="F91"/>
  <c r="K99" i="58"/>
  <c r="U99"/>
  <c r="F9"/>
  <c r="F17"/>
  <c r="V26"/>
  <c r="V42"/>
  <c r="V58"/>
  <c r="V61"/>
  <c r="V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2" i="58" l="1"/>
  <c r="O26"/>
  <c r="O17" i="55"/>
  <c r="G8" i="56"/>
  <c r="V8" s="1"/>
  <c r="G4"/>
  <c r="V4" s="1"/>
  <c r="O9" i="58"/>
  <c r="O11" i="57"/>
  <c r="O48"/>
  <c r="O64"/>
  <c r="O38" i="56"/>
  <c r="O26"/>
  <c r="O10"/>
  <c r="O6"/>
  <c r="O45"/>
  <c r="O9"/>
  <c r="O87" i="55"/>
  <c r="O71"/>
  <c r="O78"/>
  <c r="O74" i="58"/>
  <c r="O96" i="56"/>
  <c r="O84"/>
  <c r="O80"/>
  <c r="O55"/>
  <c r="V47"/>
  <c r="O39"/>
  <c r="O4"/>
  <c r="O79"/>
  <c r="O67"/>
  <c r="O28"/>
  <c r="V68" i="55"/>
  <c r="G63"/>
  <c r="O63" s="1"/>
  <c r="O56"/>
  <c r="O52"/>
  <c r="O44"/>
  <c r="O24"/>
  <c r="O14"/>
  <c r="V88"/>
  <c r="V80"/>
  <c r="V76"/>
  <c r="V72"/>
  <c r="O36"/>
  <c r="G18"/>
  <c r="O76" i="56"/>
  <c r="O36"/>
  <c r="O24"/>
  <c r="O88"/>
  <c r="O85"/>
  <c r="O72"/>
  <c r="O64"/>
  <c r="O60"/>
  <c r="O52"/>
  <c r="O44"/>
  <c r="O40"/>
  <c r="O30"/>
  <c r="O25"/>
  <c r="O22"/>
  <c r="O14"/>
  <c r="O62" i="55"/>
  <c r="G51"/>
  <c r="O38"/>
  <c r="E99"/>
  <c r="V13"/>
  <c r="O95"/>
  <c r="O90"/>
  <c r="O82"/>
  <c r="V78"/>
  <c r="O66"/>
  <c r="O22"/>
  <c r="O11"/>
  <c r="D99"/>
  <c r="O29" i="58"/>
  <c r="G78" i="57"/>
  <c r="V78" s="1"/>
  <c r="O93" i="58"/>
  <c r="G91"/>
  <c r="G75"/>
  <c r="G59"/>
  <c r="G43"/>
  <c r="G27"/>
  <c r="E99"/>
  <c r="G11"/>
  <c r="V11" s="1"/>
  <c r="V77"/>
  <c r="O66"/>
  <c r="O53"/>
  <c r="O45"/>
  <c r="V37"/>
  <c r="O14"/>
  <c r="D99"/>
  <c r="G94" i="57"/>
  <c r="V94" s="1"/>
  <c r="G74"/>
  <c r="V74" s="1"/>
  <c r="G58"/>
  <c r="V58" s="1"/>
  <c r="O56"/>
  <c r="G42"/>
  <c r="V42" s="1"/>
  <c r="G25"/>
  <c r="V25" s="1"/>
  <c r="G10"/>
  <c r="V10" s="1"/>
  <c r="G9"/>
  <c r="V9" s="1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4" i="57" l="1"/>
  <c r="O8" i="56"/>
  <c r="V63" i="55"/>
  <c r="O12" i="56"/>
  <c r="O51" i="55"/>
  <c r="V51"/>
  <c r="O11" i="58"/>
  <c r="O77" i="57"/>
  <c r="O10"/>
  <c r="O9"/>
  <c r="V91" i="58"/>
  <c r="O91"/>
  <c r="O75"/>
  <c r="V75"/>
  <c r="O59"/>
  <c r="V59"/>
  <c r="O56"/>
  <c r="V43"/>
  <c r="O43"/>
  <c r="O27"/>
  <c r="V27"/>
  <c r="O58" i="57"/>
  <c r="O61"/>
  <c r="V53"/>
  <c r="V45"/>
  <c r="O21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CZ97" s="1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CM7"/>
  <c r="DA7"/>
  <c r="CO93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6"/>
  <c r="CV4"/>
  <c r="BM96"/>
  <c r="BM62"/>
  <c r="BM42"/>
  <c r="BM40"/>
  <c r="BM16"/>
  <c r="BM4"/>
  <c r="CO5"/>
  <c r="BF96"/>
  <c r="DH96" s="1"/>
  <c r="D96" i="40" s="1"/>
  <c r="BF56" i="54"/>
  <c r="DH56" s="1"/>
  <c r="D56" i="40" s="1"/>
  <c r="BF42" i="54"/>
  <c r="BF32"/>
  <c r="BF28"/>
  <c r="DH28" s="1"/>
  <c r="D28" i="40" s="1"/>
  <c r="BF24" i="54"/>
  <c r="DH24" s="1"/>
  <c r="D24" i="40" s="1"/>
  <c r="BF16" i="54"/>
  <c r="BF14"/>
  <c r="DH14" s="1"/>
  <c r="D14" i="40" s="1"/>
  <c r="AY96" i="54"/>
  <c r="AY93"/>
  <c r="AY70"/>
  <c r="DG70" s="1"/>
  <c r="AY67"/>
  <c r="AY24"/>
  <c r="DI96"/>
  <c r="E96" i="40" s="1"/>
  <c r="AR81" i="54"/>
  <c r="DF81" s="1"/>
  <c r="B81" i="40" s="1"/>
  <c r="AP99" i="54"/>
  <c r="AR96"/>
  <c r="DF96" s="1"/>
  <c r="B96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DG85" s="1"/>
  <c r="C85" i="40" s="1"/>
  <c r="CH86" i="54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BT19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BF91"/>
  <c r="BF92"/>
  <c r="DH92" s="1"/>
  <c r="D92" i="40" s="1"/>
  <c r="DJ92" i="54"/>
  <c r="F92" i="40" s="1"/>
  <c r="BF97" i="54"/>
  <c r="DI5"/>
  <c r="E5" i="40" s="1"/>
  <c r="BF17" i="54"/>
  <c r="DH17" s="1"/>
  <c r="D17" i="40" s="1"/>
  <c r="BF30" i="54"/>
  <c r="DH30" s="1"/>
  <c r="D30" i="40" s="1"/>
  <c r="DJ34" i="5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DH33" s="1"/>
  <c r="D33" i="40" s="1"/>
  <c r="BF37" i="54"/>
  <c r="BF48"/>
  <c r="BF55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BF84"/>
  <c r="BF89"/>
  <c r="DH89" s="1"/>
  <c r="D89" i="40" s="1"/>
  <c r="BF93" i="54"/>
  <c r="BF95"/>
  <c r="BF98"/>
  <c r="DH98" s="1"/>
  <c r="D98" i="40" s="1"/>
  <c r="AY4" i="54"/>
  <c r="AY6"/>
  <c r="AY8"/>
  <c r="DG8" s="1"/>
  <c r="C8" i="40" s="1"/>
  <c r="AY9" i="54"/>
  <c r="AY15"/>
  <c r="DJ15"/>
  <c r="F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AY58"/>
  <c r="AY62"/>
  <c r="DG62" s="1"/>
  <c r="C62" i="40" s="1"/>
  <c r="DI62" i="54"/>
  <c r="E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AY86"/>
  <c r="AY95"/>
  <c r="DG95" s="1"/>
  <c r="C95" i="40" s="1"/>
  <c r="AY97" i="54"/>
  <c r="AY22"/>
  <c r="DG22" s="1"/>
  <c r="C22" i="40" s="1"/>
  <c r="AY25" i="54"/>
  <c r="AY28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G56" s="1"/>
  <c r="C56" i="40" s="1"/>
  <c r="DH78" i="54"/>
  <c r="D78" i="40" s="1"/>
  <c r="AY89" i="54"/>
  <c r="CE89"/>
  <c r="AY91"/>
  <c r="DG91" s="1"/>
  <c r="C91" i="40" s="1"/>
  <c r="AY92" i="54"/>
  <c r="AY94"/>
  <c r="AV99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AY68"/>
  <c r="AY71"/>
  <c r="DG71" s="1"/>
  <c r="C71" i="40" s="1"/>
  <c r="AY82" i="54"/>
  <c r="DG82" s="1"/>
  <c r="C82" i="40" s="1"/>
  <c r="DH82" i="54"/>
  <c r="D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J5" i="54"/>
  <c r="F5" i="40" s="1"/>
  <c r="DG7" i="54"/>
  <c r="C7" i="40" s="1"/>
  <c r="DI8" i="54"/>
  <c r="E8" i="40" s="1"/>
  <c r="DJ8" i="54"/>
  <c r="F8" i="40" s="1"/>
  <c r="DI9" i="54"/>
  <c r="E9" i="40" s="1"/>
  <c r="DJ11" i="54"/>
  <c r="F11" i="40" s="1"/>
  <c r="DG15" i="54"/>
  <c r="C15" i="40" s="1"/>
  <c r="AR17" i="54"/>
  <c r="DF17" s="1"/>
  <c r="B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G89" i="54"/>
  <c r="C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J36" i="54"/>
  <c r="F36" i="40" s="1"/>
  <c r="DG51" i="54"/>
  <c r="C51" i="40" s="1"/>
  <c r="DG52" i="54"/>
  <c r="DG54"/>
  <c r="BX54"/>
  <c r="DG58"/>
  <c r="C58" i="40" s="1"/>
  <c r="DJ58" i="54"/>
  <c r="F58" i="40" s="1"/>
  <c r="BX62" i="54"/>
  <c r="DG66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AR35" i="54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9" i="54" l="1"/>
  <c r="DD53"/>
  <c r="DD87"/>
  <c r="DD71"/>
  <c r="DD55"/>
  <c r="DD26"/>
  <c r="CW90"/>
  <c r="CW8"/>
  <c r="CW16"/>
  <c r="DK6"/>
  <c r="CP91"/>
  <c r="CP44"/>
  <c r="CP22"/>
  <c r="CI34"/>
  <c r="CI37"/>
  <c r="CI17"/>
  <c r="CB38"/>
  <c r="CB61"/>
  <c r="DK5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C99" i="40"/>
  <c r="G99" s="1"/>
  <c r="G70"/>
  <c r="AE99" i="27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G49" i="44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O46" i="14" l="1"/>
  <c r="E46" i="62" s="1"/>
  <c r="G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V46" i="62" l="1"/>
  <c r="O46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N60" i="27" s="1"/>
  <c r="K60" i="53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J65" s="1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AC88" i="29" l="1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G90" i="44" s="1"/>
  <c r="R87" i="14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O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<sst xmlns="http://schemas.openxmlformats.org/spreadsheetml/2006/main" count="8042" uniqueCount="538">
  <si>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</si>
  <si>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</si>
  <si>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</si>
  <si>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</si>
  <si>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</si>
  <si>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</si>
  <si>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</si>
  <si>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</si>
  <si>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</si>
  <si>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</si>
  <si>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</si>
  <si>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</si>
  <si>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</si>
  <si>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</si>
  <si>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</si>
  <si>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</si>
  <si>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</si>
  <si>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</si>
  <si>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</si>
  <si>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</si>
  <si>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</si>
  <si>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</si>
  <si>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</si>
  <si>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</si>
  <si>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</si>
  <si>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</si>
  <si>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</si>
  <si>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</si>
  <si>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</si>
  <si>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</si>
  <si>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</si>
  <si>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</si>
  <si>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</si>
  <si>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</si>
  <si>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</si>
  <si>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</si>
  <si>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</si>
  <si>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</si>
  <si>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</si>
  <si>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</si>
  <si>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</si>
  <si>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</si>
  <si>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</si>
  <si>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</si>
  <si>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</si>
  <si>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</si>
  <si>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</si>
  <si>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</si>
  <si>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</si>
  <si>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</si>
  <si>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</si>
  <si>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</si>
  <si>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</si>
  <si>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</si>
  <si>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</si>
  <si>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</si>
  <si>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</si>
  <si>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</si>
  <si>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</si>
  <si>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</si>
  <si>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</si>
  <si>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</si>
  <si>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</si>
  <si>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</si>
  <si>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</si>
  <si>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</si>
  <si>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</si>
  <si>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</si>
  <si>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</si>
  <si>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</si>
  <si>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</si>
  <si>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</si>
  <si>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</si>
  <si>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</si>
  <si>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</si>
  <si>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</si>
  <si>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</si>
  <si>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</si>
  <si>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</si>
  <si>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</si>
  <si>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</si>
  <si>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</si>
  <si>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</si>
  <si>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</si>
  <si>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</si>
  <si>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</si>
  <si>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</si>
  <si>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</si>
  <si>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</si>
  <si>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</si>
  <si>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</si>
  <si>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</si>
  <si>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</si>
  <si>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</si>
  <si>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</si>
  <si>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</si>
  <si>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</si>
  <si>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</si>
  <si>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</si>
  <si>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</si>
  <si>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</si>
  <si>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</si>
  <si>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</si>
  <si>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</si>
  <si>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</si>
  <si>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</si>
  <si>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</si>
  <si>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</si>
  <si>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</si>
  <si>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</si>
  <si>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</si>
  <si>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</si>
  <si>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</si>
  <si>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</si>
  <si>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</si>
  <si>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</si>
  <si>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</si>
  <si>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</si>
  <si>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</si>
  <si>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</si>
  <si>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</si>
  <si>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</si>
  <si>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</si>
  <si>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</si>
  <si>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</si>
  <si>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</si>
  <si>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</si>
  <si>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</si>
  <si>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</si>
  <si>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</si>
  <si>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</si>
  <si>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</si>
  <si>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</si>
  <si>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</si>
  <si>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</si>
  <si>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</si>
  <si>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</si>
  <si>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</si>
  <si>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</si>
  <si>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</si>
  <si>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</si>
  <si>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</si>
  <si>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</si>
  <si>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</si>
  <si>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</si>
  <si>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</si>
  <si>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</si>
  <si>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</si>
  <si>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</si>
  <si>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</si>
  <si>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</si>
  <si>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</si>
  <si>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</si>
  <si>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</si>
  <si>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</si>
  <si>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</si>
  <si>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</si>
  <si>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</si>
  <si>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</si>
  <si>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</si>
  <si>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</si>
  <si>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</si>
  <si>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</si>
  <si>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</si>
  <si>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</si>
  <si>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</si>
  <si>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</si>
  <si>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</si>
  <si>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</si>
  <si>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</si>
  <si>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</si>
  <si>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</si>
  <si>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</si>
  <si>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</si>
  <si>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</si>
  <si>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</si>
  <si>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</si>
  <si>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</si>
  <si>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</si>
  <si>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</si>
  <si>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</si>
  <si>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</si>
  <si>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</si>
  <si>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</si>
  <si>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</si>
  <si>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</si>
  <si>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</si>
  <si>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</si>
  <si>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</si>
  <si>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</si>
  <si>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</si>
  <si>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</si>
  <si>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</si>
  <si>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</si>
  <si>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</si>
  <si>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</si>
  <si>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</si>
  <si>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</si>
  <si>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</si>
  <si>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</si>
  <si>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</si>
  <si>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</si>
  <si>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</si>
  <si>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</si>
  <si>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</si>
  <si>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</si>
  <si>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</si>
  <si>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</si>
  <si>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</si>
  <si>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</si>
  <si>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</si>
  <si>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</si>
  <si>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</si>
  <si>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</si>
  <si>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</si>
  <si>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</si>
  <si>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</si>
  <si>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</si>
  <si>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</si>
  <si>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</si>
  <si>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</si>
  <si>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</si>
  <si>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</si>
  <si>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</si>
  <si>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</si>
  <si>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</si>
  <si>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</si>
  <si>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</si>
  <si>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</si>
  <si>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</si>
  <si>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</si>
  <si>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</si>
  <si>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</si>
  <si>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</si>
  <si>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</si>
  <si>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</si>
  <si>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</si>
  <si>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</si>
  <si>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</si>
  <si>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</si>
  <si>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</si>
  <si>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</si>
  <si>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</si>
  <si>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</si>
  <si>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</si>
  <si>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</si>
  <si>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</si>
  <si>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</si>
  <si>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</si>
  <si>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</si>
  <si>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</si>
  <si>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</si>
  <si>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</si>
  <si>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</si>
  <si>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</si>
  <si>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</si>
  <si>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</si>
  <si>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</si>
  <si>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</si>
  <si>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</si>
  <si>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</si>
  <si>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</si>
  <si>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</si>
  <si>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</si>
  <si>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</si>
  <si>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</si>
  <si>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</si>
  <si>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</si>
  <si>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</si>
  <si>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</si>
  <si>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</si>
  <si>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</si>
  <si>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</si>
  <si>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</si>
  <si>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</si>
  <si>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</si>
  <si>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</si>
  <si>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</si>
  <si>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</si>
  <si>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</si>
  <si>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</si>
  <si>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</si>
  <si>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</si>
  <si>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</si>
  <si>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</si>
  <si>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</si>
  <si>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</si>
  <si>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</si>
  <si>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</si>
  <si>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</si>
  <si>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</si>
  <si>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</si>
  <si>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</si>
  <si>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</si>
  <si>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</si>
  <si>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</si>
  <si>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</si>
  <si>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</si>
  <si>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</si>
  <si>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</si>
  <si>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</si>
  <si>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</si>
  <si>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</si>
  <si>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</si>
  <si>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</si>
  <si>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</si>
  <si>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</si>
  <si>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</si>
  <si>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</si>
  <si>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</si>
  <si>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</si>
  <si>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</si>
  <si>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</si>
  <si>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</si>
  <si>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</si>
  <si>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</si>
  <si>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</si>
  <si>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</si>
  <si>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</si>
  <si>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</si>
  <si>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</si>
  <si>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</si>
  <si>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</si>
  <si>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</si>
  <si>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</si>
  <si>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</si>
  <si>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</si>
  <si>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</si>
  <si>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</si>
  <si>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</si>
  <si>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</si>
  <si>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</si>
  <si>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</si>
  <si>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</si>
  <si>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</si>
  <si>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</si>
  <si>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</si>
  <si>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</si>
  <si>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</si>
  <si>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</si>
  <si>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</si>
  <si>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</si>
  <si>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</si>
  <si>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</si>
  <si>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</si>
  <si>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</si>
  <si>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</si>
  <si>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</si>
  <si>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</si>
  <si>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</si>
  <si>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</si>
  <si>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</si>
  <si>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</si>
  <si>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</si>
  <si>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</si>
  <si>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</si>
  <si>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</si>
  <si>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</si>
  <si>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</si>
  <si>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</si>
  <si>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</si>
  <si>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</si>
  <si>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</si>
  <si>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</si>
  <si>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</si>
  <si>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</si>
  <si>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</si>
  <si>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</si>
  <si>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</si>
  <si>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</si>
  <si>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</si>
  <si>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</si>
  <si>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</si>
  <si>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</si>
  <si>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</si>
  <si>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</si>
  <si>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</si>
  <si>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</si>
  <si>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</si>
  <si>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</si>
  <si>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</si>
  <si>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</si>
  <si>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</si>
  <si>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</si>
  <si>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</si>
  <si>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</si>
  <si>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</si>
  <si>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</si>
  <si>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</si>
  <si>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</si>
  <si>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</si>
  <si>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</si>
  <si>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</si>
  <si>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</si>
  <si>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</si>
  <si>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</si>
  <si>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</si>
  <si>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</si>
  <si>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</si>
  <si>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</si>
  <si>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</si>
  <si>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</si>
  <si>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</si>
  <si>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</si>
  <si>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</si>
  <si>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</si>
  <si>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</si>
  <si>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</si>
  <si>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</si>
  <si>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</si>
  <si>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</si>
  <si>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</si>
  <si>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</si>
  <si>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</si>
  <si>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</si>
  <si>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</si>
  <si>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</si>
  <si>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</si>
  <si>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</si>
  <si>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</si>
  <si>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</si>
  <si>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</si>
  <si>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</si>
  <si>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</si>
  <si>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</si>
  <si>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</si>
  <si>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</si>
  <si>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</si>
  <si>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</si>
  <si>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</si>
  <si>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</si>
  <si>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</si>
  <si>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</si>
  <si>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</si>
  <si>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</si>
  <si>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</si>
  <si>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</si>
  <si>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</si>
  <si>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</si>
  <si>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</si>
  <si>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</si>
  <si>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</si>
  <si>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</si>
  <si>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</si>
  <si>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</si>
  <si>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</si>
  <si>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</si>
  <si>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</si>
  <si>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</si>
  <si>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</si>
  <si>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</si>
  <si>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</si>
  <si>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63IS2022/08/23</t>
  </si>
  <si>
    <t>ANTA_CRF(NR-66)</t>
  </si>
  <si>
    <t>ANTA_GF(NR-66)</t>
  </si>
  <si>
    <t>ANTA_LF(NR-66)</t>
  </si>
  <si>
    <t>ANTA_RF(NR-66)</t>
  </si>
  <si>
    <t>AURY_CRF(NR-66)</t>
  </si>
  <si>
    <t>AURY_GF(NR-66)</t>
  </si>
  <si>
    <t>AURY_LF(NR-66)</t>
  </si>
  <si>
    <t>AURY_RF(NR-66)</t>
  </si>
  <si>
    <t>BRBCL(ER-23)</t>
  </si>
  <si>
    <t>BSIUL(NR-66)</t>
  </si>
  <si>
    <t>CHAMERA1(NR-66)</t>
  </si>
  <si>
    <t>CHAMERA2(NR-66)</t>
  </si>
  <si>
    <t>CHAMERA3(NR-66)</t>
  </si>
  <si>
    <t>DADRI_CRF(NR-66)</t>
  </si>
  <si>
    <t>DADRI_GF(NR-66)</t>
  </si>
  <si>
    <t>DADRI_LF(NR-66)</t>
  </si>
  <si>
    <t>DADRI_RF(NR-66)</t>
  </si>
  <si>
    <t>DADRT2(NR-66)</t>
  </si>
  <si>
    <t>DHAULIGNGA(NR-66)</t>
  </si>
  <si>
    <t>DULHASTI(NR-66)</t>
  </si>
  <si>
    <t>FSTPP I &amp; II(ER-23)</t>
  </si>
  <si>
    <t>JHAJJAR(NR-66)</t>
  </si>
  <si>
    <t>KGSU1AND2(SR-22)</t>
  </si>
  <si>
    <t>KGSU3AND4(SR-22)</t>
  </si>
  <si>
    <t>KHSTPP-II(ER-23)</t>
  </si>
  <si>
    <t>KKNP(SR-22)</t>
  </si>
  <si>
    <t>KOTESHWR(NR-66)</t>
  </si>
  <si>
    <t>KUDGI(SR-22)</t>
  </si>
  <si>
    <t>MAPS(SR-22)</t>
  </si>
  <si>
    <t>NAPP(NR-66)</t>
  </si>
  <si>
    <t>NJPC(NR-66)</t>
  </si>
  <si>
    <t>NLCEXP(SR-22)</t>
  </si>
  <si>
    <t>NLCIIST1(SR-22)</t>
  </si>
  <si>
    <t>NLCIIST2(SR-22)</t>
  </si>
  <si>
    <t>NLCTS2EXP(SR-22)</t>
  </si>
  <si>
    <t>NNTPP(SR-22)</t>
  </si>
  <si>
    <t>NTPL(SR-22)</t>
  </si>
  <si>
    <t>PARBATI3(NR-66)</t>
  </si>
  <si>
    <t>RAPPB(NR-66)</t>
  </si>
  <si>
    <t>RAPPC(NR-66)</t>
  </si>
  <si>
    <t>RIHAND1(NR-66)</t>
  </si>
  <si>
    <t>RIHAND2(NR-66)</t>
  </si>
  <si>
    <t>RIHAND3(NR-66)</t>
  </si>
  <si>
    <t>RSTPSU1TO6(SR-22)</t>
  </si>
  <si>
    <t>RSTPSU7(SR-22)</t>
  </si>
  <si>
    <t>SALAL(NR-66)</t>
  </si>
  <si>
    <t>SASAN(WR-41)</t>
  </si>
  <si>
    <t>SEWA2(NR-66)</t>
  </si>
  <si>
    <t>SIMHST2(SR-22)</t>
  </si>
  <si>
    <t>SINGRAULI(NR-66)</t>
  </si>
  <si>
    <t>SINGRAULI_HYDRO(NR-66)</t>
  </si>
  <si>
    <t>TALA(ER-23)</t>
  </si>
  <si>
    <t>TALST2(SR-22)</t>
  </si>
  <si>
    <t>TANAKPUR(NR-66)</t>
  </si>
  <si>
    <t>TEHRI(NR-66)</t>
  </si>
  <si>
    <t>UNCHAHAR1(NR-66)</t>
  </si>
  <si>
    <t>UNCHAHAR2(NR-66)</t>
  </si>
  <si>
    <t>UNCHAHAR3(NR-66)</t>
  </si>
  <si>
    <t>UNCHAHAR4(NR-66)</t>
  </si>
  <si>
    <t>URI2(NR-66)</t>
  </si>
  <si>
    <t>VALLURNTECL(SR-22)</t>
  </si>
  <si>
    <t>ADHPL</t>
  </si>
  <si>
    <t>APNRL</t>
  </si>
  <si>
    <t>CHANJUII</t>
  </si>
  <si>
    <t>GBHHPL</t>
  </si>
  <si>
    <t>GEE_HP</t>
  </si>
  <si>
    <t>GMR WARORA</t>
  </si>
  <si>
    <t>GOA_Beneficiary</t>
  </si>
  <si>
    <t>HP</t>
  </si>
  <si>
    <t>ITCWIND</t>
  </si>
  <si>
    <t>JPL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</si>
  <si>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</si>
  <si>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</si>
  <si>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</si>
  <si>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</si>
  <si>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</si>
  <si>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</si>
  <si>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</si>
  <si>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</si>
  <si>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SINGOLI</t>
  </si>
  <si>
    <t>TANGEDCO</t>
  </si>
  <si>
    <t>TATA_POWER_HALDIA</t>
  </si>
  <si>
    <t>Teesta_III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</si>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</sst>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120</v>
          </cell>
          <cell r="C5">
            <v>0</v>
          </cell>
          <cell r="D5">
            <v>195</v>
          </cell>
          <cell r="E5">
            <v>0</v>
          </cell>
          <cell r="H5">
            <v>120</v>
          </cell>
          <cell r="I5">
            <v>0</v>
          </cell>
          <cell r="J5">
            <v>32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195</v>
          </cell>
          <cell r="E6">
            <v>0</v>
          </cell>
          <cell r="H6">
            <v>120</v>
          </cell>
          <cell r="I6">
            <v>0</v>
          </cell>
          <cell r="J6">
            <v>32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195</v>
          </cell>
          <cell r="E7">
            <v>0</v>
          </cell>
          <cell r="H7">
            <v>120</v>
          </cell>
          <cell r="I7">
            <v>0</v>
          </cell>
          <cell r="J7">
            <v>32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195</v>
          </cell>
          <cell r="E8">
            <v>0</v>
          </cell>
          <cell r="H8">
            <v>120</v>
          </cell>
          <cell r="I8">
            <v>0</v>
          </cell>
          <cell r="J8">
            <v>32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195</v>
          </cell>
          <cell r="E9">
            <v>0</v>
          </cell>
          <cell r="H9">
            <v>120</v>
          </cell>
          <cell r="I9">
            <v>0</v>
          </cell>
          <cell r="J9">
            <v>32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195</v>
          </cell>
          <cell r="E10">
            <v>0</v>
          </cell>
          <cell r="H10">
            <v>120</v>
          </cell>
          <cell r="I10">
            <v>0</v>
          </cell>
          <cell r="J10">
            <v>33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195</v>
          </cell>
          <cell r="E11">
            <v>0</v>
          </cell>
          <cell r="H11">
            <v>120</v>
          </cell>
          <cell r="I11">
            <v>0</v>
          </cell>
          <cell r="J11">
            <v>33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195</v>
          </cell>
          <cell r="E12">
            <v>0</v>
          </cell>
          <cell r="H12">
            <v>120</v>
          </cell>
          <cell r="I12">
            <v>0</v>
          </cell>
          <cell r="J12">
            <v>33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195</v>
          </cell>
          <cell r="E13">
            <v>0</v>
          </cell>
          <cell r="H13">
            <v>120</v>
          </cell>
          <cell r="I13">
            <v>0</v>
          </cell>
          <cell r="J13">
            <v>33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195</v>
          </cell>
          <cell r="E14">
            <v>0</v>
          </cell>
          <cell r="H14">
            <v>120</v>
          </cell>
          <cell r="I14">
            <v>0</v>
          </cell>
          <cell r="J14">
            <v>33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195</v>
          </cell>
          <cell r="E15">
            <v>0</v>
          </cell>
          <cell r="H15">
            <v>120</v>
          </cell>
          <cell r="I15">
            <v>0</v>
          </cell>
          <cell r="J15">
            <v>33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195</v>
          </cell>
          <cell r="E16">
            <v>0</v>
          </cell>
          <cell r="H16">
            <v>120</v>
          </cell>
          <cell r="I16">
            <v>0</v>
          </cell>
          <cell r="J16">
            <v>33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195</v>
          </cell>
          <cell r="E17">
            <v>0</v>
          </cell>
          <cell r="H17">
            <v>120</v>
          </cell>
          <cell r="I17">
            <v>0</v>
          </cell>
          <cell r="J17">
            <v>33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195</v>
          </cell>
          <cell r="E18">
            <v>0</v>
          </cell>
          <cell r="H18">
            <v>120</v>
          </cell>
          <cell r="I18">
            <v>0</v>
          </cell>
          <cell r="J18">
            <v>33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195</v>
          </cell>
          <cell r="E19">
            <v>0</v>
          </cell>
          <cell r="H19">
            <v>120</v>
          </cell>
          <cell r="I19">
            <v>0</v>
          </cell>
          <cell r="J19">
            <v>33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195</v>
          </cell>
          <cell r="E20">
            <v>0</v>
          </cell>
          <cell r="H20">
            <v>120</v>
          </cell>
          <cell r="I20">
            <v>0</v>
          </cell>
          <cell r="J20">
            <v>33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195</v>
          </cell>
          <cell r="E21">
            <v>0</v>
          </cell>
          <cell r="H21">
            <v>120</v>
          </cell>
          <cell r="I21">
            <v>0</v>
          </cell>
          <cell r="J21">
            <v>32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195</v>
          </cell>
          <cell r="E22">
            <v>0</v>
          </cell>
          <cell r="H22">
            <v>120</v>
          </cell>
          <cell r="I22">
            <v>0</v>
          </cell>
          <cell r="J22">
            <v>32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195</v>
          </cell>
          <cell r="E23">
            <v>0</v>
          </cell>
          <cell r="H23">
            <v>120</v>
          </cell>
          <cell r="I23">
            <v>0</v>
          </cell>
          <cell r="J23">
            <v>32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195</v>
          </cell>
          <cell r="E24">
            <v>0</v>
          </cell>
          <cell r="H24">
            <v>120</v>
          </cell>
          <cell r="I24">
            <v>0</v>
          </cell>
          <cell r="J24">
            <v>32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195</v>
          </cell>
          <cell r="E25">
            <v>0</v>
          </cell>
          <cell r="H25">
            <v>120</v>
          </cell>
          <cell r="I25">
            <v>0</v>
          </cell>
          <cell r="J25">
            <v>32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195</v>
          </cell>
          <cell r="E26">
            <v>0</v>
          </cell>
          <cell r="H26">
            <v>120</v>
          </cell>
          <cell r="I26">
            <v>0</v>
          </cell>
          <cell r="J26">
            <v>32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195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195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195</v>
          </cell>
          <cell r="E29">
            <v>0</v>
          </cell>
          <cell r="H29">
            <v>120</v>
          </cell>
          <cell r="I29">
            <v>0</v>
          </cell>
          <cell r="J29">
            <v>32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195</v>
          </cell>
          <cell r="E30">
            <v>0</v>
          </cell>
          <cell r="H30">
            <v>120</v>
          </cell>
          <cell r="I30">
            <v>0</v>
          </cell>
          <cell r="J30">
            <v>32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195</v>
          </cell>
          <cell r="E31">
            <v>0</v>
          </cell>
          <cell r="H31">
            <v>120</v>
          </cell>
          <cell r="I31">
            <v>0</v>
          </cell>
          <cell r="J31">
            <v>32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195</v>
          </cell>
          <cell r="E32">
            <v>0</v>
          </cell>
          <cell r="H32">
            <v>120</v>
          </cell>
          <cell r="I32">
            <v>0</v>
          </cell>
          <cell r="J32">
            <v>32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195</v>
          </cell>
          <cell r="E33">
            <v>0</v>
          </cell>
          <cell r="H33">
            <v>120</v>
          </cell>
          <cell r="I33">
            <v>0</v>
          </cell>
          <cell r="J33">
            <v>30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195</v>
          </cell>
          <cell r="E34">
            <v>0</v>
          </cell>
          <cell r="H34">
            <v>120</v>
          </cell>
          <cell r="I34">
            <v>0</v>
          </cell>
          <cell r="J34">
            <v>30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195</v>
          </cell>
          <cell r="E35">
            <v>0</v>
          </cell>
          <cell r="H35">
            <v>120</v>
          </cell>
          <cell r="I35">
            <v>0</v>
          </cell>
          <cell r="J35">
            <v>30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195</v>
          </cell>
          <cell r="E36">
            <v>0</v>
          </cell>
          <cell r="H36">
            <v>120</v>
          </cell>
          <cell r="I36">
            <v>0</v>
          </cell>
          <cell r="J36">
            <v>30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195</v>
          </cell>
          <cell r="E37">
            <v>0</v>
          </cell>
          <cell r="H37">
            <v>120</v>
          </cell>
          <cell r="I37">
            <v>0</v>
          </cell>
          <cell r="J37">
            <v>32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195</v>
          </cell>
          <cell r="E38">
            <v>0</v>
          </cell>
          <cell r="H38">
            <v>120</v>
          </cell>
          <cell r="I38">
            <v>0</v>
          </cell>
          <cell r="J38">
            <v>32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195</v>
          </cell>
          <cell r="E39">
            <v>0</v>
          </cell>
          <cell r="H39">
            <v>120</v>
          </cell>
          <cell r="I39">
            <v>0</v>
          </cell>
          <cell r="J39">
            <v>32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195</v>
          </cell>
          <cell r="E40">
            <v>0</v>
          </cell>
          <cell r="H40">
            <v>120</v>
          </cell>
          <cell r="I40">
            <v>0</v>
          </cell>
          <cell r="J40">
            <v>32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195</v>
          </cell>
          <cell r="E41">
            <v>0</v>
          </cell>
          <cell r="H41">
            <v>120</v>
          </cell>
          <cell r="I41">
            <v>0</v>
          </cell>
          <cell r="J41">
            <v>32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195</v>
          </cell>
          <cell r="E42">
            <v>0</v>
          </cell>
          <cell r="H42">
            <v>120</v>
          </cell>
          <cell r="I42">
            <v>0</v>
          </cell>
          <cell r="J42">
            <v>32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195</v>
          </cell>
          <cell r="E43">
            <v>0</v>
          </cell>
          <cell r="H43">
            <v>120</v>
          </cell>
          <cell r="I43">
            <v>0</v>
          </cell>
          <cell r="J43">
            <v>32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195</v>
          </cell>
          <cell r="E44">
            <v>0</v>
          </cell>
          <cell r="H44">
            <v>120</v>
          </cell>
          <cell r="I44">
            <v>0</v>
          </cell>
          <cell r="J44">
            <v>32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189</v>
          </cell>
          <cell r="E45">
            <v>0</v>
          </cell>
          <cell r="H45">
            <v>120</v>
          </cell>
          <cell r="I45">
            <v>0</v>
          </cell>
          <cell r="J45">
            <v>30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189</v>
          </cell>
          <cell r="E46">
            <v>0</v>
          </cell>
          <cell r="H46">
            <v>120</v>
          </cell>
          <cell r="I46">
            <v>0</v>
          </cell>
          <cell r="J46">
            <v>30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189</v>
          </cell>
          <cell r="E47">
            <v>0</v>
          </cell>
          <cell r="H47">
            <v>120</v>
          </cell>
          <cell r="I47">
            <v>0</v>
          </cell>
          <cell r="J47">
            <v>30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189</v>
          </cell>
          <cell r="E48">
            <v>0</v>
          </cell>
          <cell r="H48">
            <v>120</v>
          </cell>
          <cell r="I48">
            <v>0</v>
          </cell>
          <cell r="J48">
            <v>30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189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189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189</v>
          </cell>
          <cell r="E51">
            <v>0</v>
          </cell>
          <cell r="H51">
            <v>120</v>
          </cell>
          <cell r="I51">
            <v>0</v>
          </cell>
          <cell r="J51">
            <v>32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189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189</v>
          </cell>
          <cell r="E53">
            <v>0</v>
          </cell>
          <cell r="H53">
            <v>120</v>
          </cell>
          <cell r="I53">
            <v>0</v>
          </cell>
          <cell r="J53">
            <v>32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189</v>
          </cell>
          <cell r="E54">
            <v>0</v>
          </cell>
          <cell r="H54">
            <v>120</v>
          </cell>
          <cell r="I54">
            <v>0</v>
          </cell>
          <cell r="J54">
            <v>31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189</v>
          </cell>
          <cell r="E55">
            <v>0</v>
          </cell>
          <cell r="H55">
            <v>120</v>
          </cell>
          <cell r="I55">
            <v>0</v>
          </cell>
          <cell r="J55">
            <v>31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189</v>
          </cell>
          <cell r="E56">
            <v>0</v>
          </cell>
          <cell r="H56">
            <v>120</v>
          </cell>
          <cell r="I56">
            <v>0</v>
          </cell>
          <cell r="J56">
            <v>31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189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189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189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189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189</v>
          </cell>
          <cell r="E61">
            <v>0</v>
          </cell>
          <cell r="H61">
            <v>120</v>
          </cell>
          <cell r="I61">
            <v>0</v>
          </cell>
          <cell r="J61">
            <v>30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189</v>
          </cell>
          <cell r="E62">
            <v>0</v>
          </cell>
          <cell r="H62">
            <v>120</v>
          </cell>
          <cell r="I62">
            <v>0</v>
          </cell>
          <cell r="J62">
            <v>30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189</v>
          </cell>
          <cell r="E63">
            <v>0</v>
          </cell>
          <cell r="H63">
            <v>120</v>
          </cell>
          <cell r="I63">
            <v>0</v>
          </cell>
          <cell r="J63">
            <v>30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189</v>
          </cell>
          <cell r="E64">
            <v>0</v>
          </cell>
          <cell r="H64">
            <v>120</v>
          </cell>
          <cell r="I64">
            <v>0</v>
          </cell>
          <cell r="J64">
            <v>30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189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189</v>
          </cell>
          <cell r="E66">
            <v>0</v>
          </cell>
          <cell r="H66">
            <v>120</v>
          </cell>
          <cell r="I66">
            <v>0</v>
          </cell>
          <cell r="J66">
            <v>30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189</v>
          </cell>
          <cell r="E67">
            <v>0</v>
          </cell>
          <cell r="H67">
            <v>120</v>
          </cell>
          <cell r="I67">
            <v>0</v>
          </cell>
          <cell r="J67">
            <v>30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189</v>
          </cell>
          <cell r="E68">
            <v>0</v>
          </cell>
          <cell r="H68">
            <v>120</v>
          </cell>
          <cell r="I68">
            <v>0</v>
          </cell>
          <cell r="J68">
            <v>30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189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189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189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189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192</v>
          </cell>
          <cell r="E73">
            <v>0</v>
          </cell>
          <cell r="H73">
            <v>120</v>
          </cell>
          <cell r="I73">
            <v>0</v>
          </cell>
          <cell r="J73">
            <v>30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192</v>
          </cell>
          <cell r="E77">
            <v>0</v>
          </cell>
          <cell r="H77">
            <v>120</v>
          </cell>
          <cell r="I77">
            <v>0</v>
          </cell>
          <cell r="J77">
            <v>32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192</v>
          </cell>
          <cell r="E78">
            <v>0</v>
          </cell>
          <cell r="H78">
            <v>120</v>
          </cell>
          <cell r="I78">
            <v>0</v>
          </cell>
          <cell r="J78">
            <v>32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192</v>
          </cell>
          <cell r="E79">
            <v>0</v>
          </cell>
          <cell r="H79">
            <v>120</v>
          </cell>
          <cell r="I79">
            <v>0</v>
          </cell>
          <cell r="J79">
            <v>32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192</v>
          </cell>
          <cell r="E80">
            <v>0</v>
          </cell>
          <cell r="H80">
            <v>120</v>
          </cell>
          <cell r="I80">
            <v>0</v>
          </cell>
          <cell r="J80">
            <v>32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192</v>
          </cell>
          <cell r="E81">
            <v>0</v>
          </cell>
          <cell r="H81">
            <v>120</v>
          </cell>
          <cell r="I81">
            <v>0</v>
          </cell>
          <cell r="J81">
            <v>32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192</v>
          </cell>
          <cell r="E82">
            <v>0</v>
          </cell>
          <cell r="H82">
            <v>120</v>
          </cell>
          <cell r="I82">
            <v>0</v>
          </cell>
          <cell r="J82">
            <v>32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192</v>
          </cell>
          <cell r="E83">
            <v>0</v>
          </cell>
          <cell r="H83">
            <v>120</v>
          </cell>
          <cell r="I83">
            <v>0</v>
          </cell>
          <cell r="J83">
            <v>32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192</v>
          </cell>
          <cell r="E84">
            <v>0</v>
          </cell>
          <cell r="H84">
            <v>120</v>
          </cell>
          <cell r="I84">
            <v>0</v>
          </cell>
          <cell r="J84">
            <v>32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192</v>
          </cell>
          <cell r="E85">
            <v>0</v>
          </cell>
          <cell r="H85">
            <v>120</v>
          </cell>
          <cell r="I85">
            <v>0</v>
          </cell>
          <cell r="J85">
            <v>33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192</v>
          </cell>
          <cell r="E86">
            <v>0</v>
          </cell>
          <cell r="H86">
            <v>120</v>
          </cell>
          <cell r="I86">
            <v>0</v>
          </cell>
          <cell r="J86">
            <v>33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192</v>
          </cell>
          <cell r="E87">
            <v>0</v>
          </cell>
          <cell r="H87">
            <v>120</v>
          </cell>
          <cell r="I87">
            <v>0</v>
          </cell>
          <cell r="J87">
            <v>33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192</v>
          </cell>
          <cell r="E88">
            <v>0</v>
          </cell>
          <cell r="H88">
            <v>120</v>
          </cell>
          <cell r="I88">
            <v>0</v>
          </cell>
          <cell r="J88">
            <v>33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192</v>
          </cell>
          <cell r="E89">
            <v>0</v>
          </cell>
          <cell r="H89">
            <v>120</v>
          </cell>
          <cell r="I89">
            <v>0</v>
          </cell>
          <cell r="J89">
            <v>33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192</v>
          </cell>
          <cell r="E90">
            <v>0</v>
          </cell>
          <cell r="H90">
            <v>120</v>
          </cell>
          <cell r="I90">
            <v>0</v>
          </cell>
          <cell r="J90">
            <v>33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192</v>
          </cell>
          <cell r="E91">
            <v>0</v>
          </cell>
          <cell r="H91">
            <v>120</v>
          </cell>
          <cell r="I91">
            <v>0</v>
          </cell>
          <cell r="J91">
            <v>33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192</v>
          </cell>
          <cell r="E92">
            <v>0</v>
          </cell>
          <cell r="H92">
            <v>120</v>
          </cell>
          <cell r="I92">
            <v>0</v>
          </cell>
          <cell r="J92">
            <v>33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192</v>
          </cell>
          <cell r="E93">
            <v>0</v>
          </cell>
          <cell r="H93">
            <v>120</v>
          </cell>
          <cell r="I93">
            <v>0</v>
          </cell>
          <cell r="J93">
            <v>34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192</v>
          </cell>
          <cell r="E94">
            <v>0</v>
          </cell>
          <cell r="H94">
            <v>120</v>
          </cell>
          <cell r="I94">
            <v>0</v>
          </cell>
          <cell r="J94">
            <v>34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192</v>
          </cell>
          <cell r="E95">
            <v>0</v>
          </cell>
          <cell r="H95">
            <v>120</v>
          </cell>
          <cell r="I95">
            <v>0</v>
          </cell>
          <cell r="J95">
            <v>34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192</v>
          </cell>
          <cell r="E96">
            <v>0</v>
          </cell>
          <cell r="H96">
            <v>120</v>
          </cell>
          <cell r="I96">
            <v>0</v>
          </cell>
          <cell r="J96">
            <v>34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192</v>
          </cell>
          <cell r="E97">
            <v>0</v>
          </cell>
          <cell r="H97">
            <v>120</v>
          </cell>
          <cell r="I97">
            <v>0</v>
          </cell>
          <cell r="J97">
            <v>34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192</v>
          </cell>
          <cell r="E98">
            <v>0</v>
          </cell>
          <cell r="H98">
            <v>120</v>
          </cell>
          <cell r="I98">
            <v>0</v>
          </cell>
          <cell r="J98">
            <v>34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192</v>
          </cell>
          <cell r="E99">
            <v>0</v>
          </cell>
          <cell r="H99">
            <v>120</v>
          </cell>
          <cell r="I99">
            <v>0</v>
          </cell>
          <cell r="J99">
            <v>34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192</v>
          </cell>
          <cell r="E100">
            <v>0</v>
          </cell>
          <cell r="H100">
            <v>120</v>
          </cell>
          <cell r="I100">
            <v>0</v>
          </cell>
          <cell r="J100">
            <v>34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298.99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305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305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305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305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305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305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305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305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305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276.10000000000002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276.10000000000002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286.02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286.02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286.02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286.02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286.02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286.02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286.02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286.02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286.02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276.10000000000002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276.10000000000002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276.10000000000002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276.10000000000002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269.68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273.8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293.39999999999998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293.39999999999998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293.39999999999998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6">
        <v>441.55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44796</v>
      </c>
      <c r="Z3" s="37">
        <f>S3</f>
        <v>44796</v>
      </c>
      <c r="AE3" s="36"/>
      <c r="AH3" s="38">
        <f>AV4</f>
        <v>44796</v>
      </c>
    </row>
    <row r="4" spans="1:48" ht="15.75" thickBot="1">
      <c r="A4" s="37">
        <f>frq!A1</f>
        <v>44796</v>
      </c>
      <c r="L4" s="37">
        <f>frq!A1</f>
        <v>44796</v>
      </c>
      <c r="P4" s="37">
        <f>frq!A1</f>
        <v>44796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44796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7.4747500000000008E-2</v>
      </c>
      <c r="H6" s="54">
        <f>(BAWANA!U3+BAWANA!V3)/4000</f>
        <v>0</v>
      </c>
      <c r="I6" s="54"/>
      <c r="J6" s="54">
        <f>G6+H6+I6</f>
        <v>7.4747500000000008E-2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7.4999999999999997E-2</v>
      </c>
      <c r="H7" s="54">
        <f>(BAWANA!U4+BAWANA!V4)/4000</f>
        <v>0</v>
      </c>
      <c r="I7" s="54"/>
      <c r="J7" s="54">
        <f t="shared" ref="J7:J70" si="3">G7+H7+I7</f>
        <v>7.4999999999999997E-2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7.4999999999999997E-2</v>
      </c>
      <c r="H8" s="54">
        <f>(BAWANA!U5+BAWANA!V5)/4000</f>
        <v>0</v>
      </c>
      <c r="I8" s="54"/>
      <c r="J8" s="54">
        <f t="shared" si="3"/>
        <v>7.4999999999999997E-2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7.4999999999999997E-2</v>
      </c>
      <c r="H9" s="54">
        <f>(BAWANA!U6+BAWANA!V6)/4000</f>
        <v>0</v>
      </c>
      <c r="I9" s="54"/>
      <c r="J9" s="54">
        <f t="shared" si="3"/>
        <v>7.4999999999999997E-2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7.4999999999999997E-2</v>
      </c>
      <c r="H10" s="54">
        <f>(BAWANA!U7+BAWANA!V7)/4000</f>
        <v>0</v>
      </c>
      <c r="I10" s="54"/>
      <c r="J10" s="54">
        <f t="shared" si="3"/>
        <v>7.4999999999999997E-2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7.4999999999999997E-2</v>
      </c>
      <c r="H11" s="54">
        <f>(BAWANA!U8+BAWANA!V8)/4000</f>
        <v>0</v>
      </c>
      <c r="I11" s="54"/>
      <c r="J11" s="54">
        <f t="shared" si="3"/>
        <v>7.4999999999999997E-2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7.4999999999999997E-2</v>
      </c>
      <c r="H12" s="54">
        <f>(BAWANA!U9+BAWANA!V9)/4000</f>
        <v>0</v>
      </c>
      <c r="I12" s="54"/>
      <c r="J12" s="54">
        <f t="shared" si="3"/>
        <v>7.4999999999999997E-2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7.4999999999999997E-2</v>
      </c>
      <c r="H13" s="54">
        <f>(BAWANA!U10+BAWANA!V10)/4000</f>
        <v>0</v>
      </c>
      <c r="I13" s="54"/>
      <c r="J13" s="54">
        <f t="shared" si="3"/>
        <v>7.4999999999999997E-2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7.6249999999999998E-2</v>
      </c>
      <c r="H14" s="54">
        <f>(BAWANA!U11+BAWANA!V11)/4000</f>
        <v>0</v>
      </c>
      <c r="I14" s="54"/>
      <c r="J14" s="54">
        <f t="shared" si="3"/>
        <v>7.6249999999999998E-2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7.6249999999999998E-2</v>
      </c>
      <c r="H15" s="54">
        <f>(BAWANA!U12+BAWANA!V12)/4000</f>
        <v>0</v>
      </c>
      <c r="I15" s="54"/>
      <c r="J15" s="54">
        <f t="shared" si="3"/>
        <v>7.6249999999999998E-2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7.6249999999999998E-2</v>
      </c>
      <c r="H16" s="54">
        <f>(BAWANA!U13+BAWANA!V13)/4000</f>
        <v>0</v>
      </c>
      <c r="I16" s="54"/>
      <c r="J16" s="54">
        <f t="shared" si="3"/>
        <v>7.6249999999999998E-2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7.6249999999999998E-2</v>
      </c>
      <c r="H17" s="54">
        <f>(BAWANA!U14+BAWANA!V14)/4000</f>
        <v>0</v>
      </c>
      <c r="I17" s="54"/>
      <c r="J17" s="54">
        <f t="shared" si="3"/>
        <v>7.6249999999999998E-2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7.6249999999999998E-2</v>
      </c>
      <c r="H18" s="54">
        <f>(BAWANA!U15+BAWANA!V15)/4000</f>
        <v>0</v>
      </c>
      <c r="I18" s="54"/>
      <c r="J18" s="54">
        <f t="shared" si="3"/>
        <v>7.6249999999999998E-2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7.6249999999999998E-2</v>
      </c>
      <c r="H19" s="54">
        <f>(BAWANA!U16+BAWANA!V16)/4000</f>
        <v>0</v>
      </c>
      <c r="I19" s="54"/>
      <c r="J19" s="54">
        <f t="shared" si="3"/>
        <v>7.6249999999999998E-2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7.6249999999999998E-2</v>
      </c>
      <c r="H20" s="54">
        <f>(BAWANA!U17+BAWANA!V17)/4000</f>
        <v>0</v>
      </c>
      <c r="I20" s="54"/>
      <c r="J20" s="54">
        <f t="shared" si="3"/>
        <v>7.6249999999999998E-2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7.6249999999999998E-2</v>
      </c>
      <c r="H21" s="54">
        <f>(BAWANA!U18+BAWANA!V18)/4000</f>
        <v>0</v>
      </c>
      <c r="I21" s="54"/>
      <c r="J21" s="54">
        <f t="shared" si="3"/>
        <v>7.6249999999999998E-2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7.6249999999999998E-2</v>
      </c>
      <c r="H22" s="54">
        <f>(BAWANA!U19+BAWANA!V19)/4000</f>
        <v>0</v>
      </c>
      <c r="I22" s="54"/>
      <c r="J22" s="54">
        <f t="shared" si="3"/>
        <v>7.6249999999999998E-2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7.6249999999999998E-2</v>
      </c>
      <c r="H23" s="54">
        <f>(BAWANA!U20+BAWANA!V20)/4000</f>
        <v>0</v>
      </c>
      <c r="I23" s="54"/>
      <c r="J23" s="54">
        <f t="shared" si="3"/>
        <v>7.6249999999999998E-2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7.6249999999999998E-2</v>
      </c>
      <c r="H24" s="54">
        <f>(BAWANA!U21+BAWANA!V21)/4000</f>
        <v>0</v>
      </c>
      <c r="I24" s="54"/>
      <c r="J24" s="54">
        <f t="shared" si="3"/>
        <v>7.6249999999999998E-2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7.6249999999999998E-2</v>
      </c>
      <c r="H25" s="54">
        <f>(BAWANA!U22+BAWANA!V22)/4000</f>
        <v>0</v>
      </c>
      <c r="I25" s="54"/>
      <c r="J25" s="54">
        <f t="shared" si="3"/>
        <v>7.6249999999999998E-2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6.9025000000000003E-2</v>
      </c>
      <c r="H26" s="54">
        <f>(BAWANA!U23+BAWANA!V23)/4000</f>
        <v>0</v>
      </c>
      <c r="I26" s="54"/>
      <c r="J26" s="54">
        <f t="shared" si="3"/>
        <v>6.9025000000000003E-2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6.9025000000000003E-2</v>
      </c>
      <c r="H27" s="54">
        <f>(BAWANA!U24+BAWANA!V24)/4000</f>
        <v>0</v>
      </c>
      <c r="I27" s="54"/>
      <c r="J27" s="54">
        <f t="shared" si="3"/>
        <v>6.9025000000000003E-2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7.1504999999999999E-2</v>
      </c>
      <c r="H28" s="54">
        <f>(BAWANA!U25+BAWANA!V25)/4000</f>
        <v>0</v>
      </c>
      <c r="I28" s="54"/>
      <c r="J28" s="54">
        <f t="shared" si="3"/>
        <v>7.1504999999999999E-2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7.1504999999999999E-2</v>
      </c>
      <c r="H29" s="54">
        <f>(BAWANA!U26+BAWANA!V26)/4000</f>
        <v>0</v>
      </c>
      <c r="I29" s="54"/>
      <c r="J29" s="54">
        <f t="shared" si="3"/>
        <v>7.1504999999999999E-2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7.1504999999999999E-2</v>
      </c>
      <c r="H30" s="54">
        <f>(BAWANA!U27+BAWANA!V27)/4000</f>
        <v>0</v>
      </c>
      <c r="I30" s="54"/>
      <c r="J30" s="54">
        <f t="shared" si="3"/>
        <v>7.1504999999999999E-2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7.1504999999999999E-2</v>
      </c>
      <c r="H31" s="54">
        <f>(BAWANA!U28+BAWANA!V28)/4000</f>
        <v>0</v>
      </c>
      <c r="I31" s="54"/>
      <c r="J31" s="54">
        <f t="shared" si="3"/>
        <v>7.1504999999999999E-2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7.1504999999999999E-2</v>
      </c>
      <c r="H32" s="54">
        <f>(BAWANA!U29+BAWANA!V29)/4000</f>
        <v>0</v>
      </c>
      <c r="I32" s="54"/>
      <c r="J32" s="54">
        <f t="shared" si="3"/>
        <v>7.1504999999999999E-2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7.1504999999999999E-2</v>
      </c>
      <c r="H33" s="54">
        <f>(BAWANA!U30+BAWANA!V30)/4000</f>
        <v>0</v>
      </c>
      <c r="I33" s="54"/>
      <c r="J33" s="54">
        <f t="shared" si="3"/>
        <v>7.1504999999999999E-2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7.1504999999999999E-2</v>
      </c>
      <c r="H34" s="54">
        <f>(BAWANA!U31+BAWANA!V31)/4000</f>
        <v>0</v>
      </c>
      <c r="I34" s="54"/>
      <c r="J34" s="54">
        <f t="shared" si="3"/>
        <v>7.1504999999999999E-2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7.1504999999999999E-2</v>
      </c>
      <c r="H35" s="54">
        <f>(BAWANA!U32+BAWANA!V32)/4000</f>
        <v>0</v>
      </c>
      <c r="I35" s="54"/>
      <c r="J35" s="54">
        <f t="shared" si="3"/>
        <v>7.1504999999999999E-2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7.1504999999999999E-2</v>
      </c>
      <c r="H36" s="54">
        <f>(BAWANA!U33+BAWANA!V33)/4000</f>
        <v>0</v>
      </c>
      <c r="I36" s="54"/>
      <c r="J36" s="54">
        <f t="shared" si="3"/>
        <v>7.1504999999999999E-2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6.9025000000000003E-2</v>
      </c>
      <c r="H48" s="54">
        <f>(BAWANA!U45+BAWANA!V45)/4000</f>
        <v>0</v>
      </c>
      <c r="I48" s="54"/>
      <c r="J48" s="54">
        <f t="shared" si="3"/>
        <v>6.9025000000000003E-2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6.9025000000000003E-2</v>
      </c>
      <c r="H49" s="54">
        <f>(BAWANA!U46+BAWANA!V46)/4000</f>
        <v>0</v>
      </c>
      <c r="I49" s="54"/>
      <c r="J49" s="54">
        <f t="shared" si="3"/>
        <v>6.9025000000000003E-2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6.9025000000000003E-2</v>
      </c>
      <c r="H50" s="54">
        <f>(BAWANA!U47+BAWANA!V47)/4000</f>
        <v>0</v>
      </c>
      <c r="I50" s="54"/>
      <c r="J50" s="54">
        <f t="shared" si="3"/>
        <v>6.9025000000000003E-2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6.9025000000000003E-2</v>
      </c>
      <c r="H51" s="54">
        <f>(BAWANA!U48+BAWANA!V48)/4000</f>
        <v>0</v>
      </c>
      <c r="I51" s="54"/>
      <c r="J51" s="54">
        <f t="shared" si="3"/>
        <v>6.9025000000000003E-2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6.7420000000000008E-2</v>
      </c>
      <c r="H53" s="54">
        <f>(BAWANA!U50+BAWANA!V50)/4000</f>
        <v>0</v>
      </c>
      <c r="I53" s="54"/>
      <c r="J53" s="54">
        <f t="shared" si="3"/>
        <v>6.7420000000000008E-2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6.8449999999999997E-2</v>
      </c>
      <c r="H60" s="54">
        <f>(BAWANA!U57+BAWANA!V57)/4000</f>
        <v>0</v>
      </c>
      <c r="I60" s="54"/>
      <c r="J60" s="54">
        <f t="shared" si="3"/>
        <v>6.8449999999999997E-2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7.3349999999999999E-2</v>
      </c>
      <c r="H61" s="54">
        <f>(BAWANA!U58+BAWANA!V58)/4000</f>
        <v>0</v>
      </c>
      <c r="I61" s="54"/>
      <c r="J61" s="54">
        <f t="shared" si="3"/>
        <v>7.3349999999999999E-2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7.3349999999999999E-2</v>
      </c>
      <c r="H62" s="54">
        <f>(BAWANA!U59+BAWANA!V59)/4000</f>
        <v>0</v>
      </c>
      <c r="I62" s="54"/>
      <c r="J62" s="54">
        <f t="shared" si="3"/>
        <v>7.3349999999999999E-2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7.3349999999999999E-2</v>
      </c>
      <c r="H63" s="54">
        <f>(BAWANA!U60+BAWANA!V60)/4000</f>
        <v>0</v>
      </c>
      <c r="I63" s="54"/>
      <c r="J63" s="54">
        <f t="shared" si="3"/>
        <v>7.3349999999999999E-2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7.3749999999999996E-2</v>
      </c>
      <c r="H64" s="54">
        <f>(BAWANA!U61+BAWANA!V61)/4000</f>
        <v>0</v>
      </c>
      <c r="I64" s="54"/>
      <c r="J64" s="54">
        <f t="shared" si="3"/>
        <v>7.3749999999999996E-2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7.3749999999999996E-2</v>
      </c>
      <c r="H65" s="54">
        <f>(BAWANA!U62+BAWANA!V62)/4000</f>
        <v>0</v>
      </c>
      <c r="I65" s="54"/>
      <c r="J65" s="54">
        <f t="shared" si="3"/>
        <v>7.3749999999999996E-2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7.3749999999999996E-2</v>
      </c>
      <c r="H78" s="54">
        <f>(BAWANA!U75+BAWANA!V75)/4000</f>
        <v>0</v>
      </c>
      <c r="I78" s="54"/>
      <c r="J78" s="54">
        <f t="shared" si="9"/>
        <v>7.3749999999999996E-2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7.3749999999999996E-2</v>
      </c>
      <c r="H79" s="54">
        <f>(BAWANA!U76+BAWANA!V76)/4000</f>
        <v>0</v>
      </c>
      <c r="I79" s="54"/>
      <c r="J79" s="54">
        <f t="shared" si="9"/>
        <v>7.3749999999999996E-2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7.3749999999999996E-2</v>
      </c>
      <c r="H80" s="54">
        <f>(BAWANA!U77+BAWANA!V77)/4000</f>
        <v>0</v>
      </c>
      <c r="I80" s="54"/>
      <c r="J80" s="54">
        <f t="shared" si="9"/>
        <v>7.3749999999999996E-2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7.3749999999999996E-2</v>
      </c>
      <c r="H81" s="54">
        <f>(BAWANA!U78+BAWANA!V78)/4000</f>
        <v>0</v>
      </c>
      <c r="I81" s="54"/>
      <c r="J81" s="54">
        <f t="shared" si="9"/>
        <v>7.3749999999999996E-2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6.9933625000000124</v>
      </c>
      <c r="H102" s="54">
        <f t="shared" si="14"/>
        <v>0</v>
      </c>
      <c r="I102" s="54"/>
      <c r="J102" s="54">
        <f t="shared" si="14"/>
        <v>6.9933625000000124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2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44796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82" activePane="bottomRight" state="frozen"/>
      <selection sqref="A1:D35"/>
      <selection pane="topRight" sqref="A1:D35"/>
      <selection pane="bottomLeft" sqref="A1:D35"/>
      <selection pane="bottomRight" activeCell="T3" sqref="T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9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4</v>
      </c>
      <c r="U1" s="221" t="s">
        <v>342</v>
      </c>
      <c r="V1" s="222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537</v>
      </c>
      <c r="Z2" t="s">
        <v>358</v>
      </c>
      <c r="AA2" t="s">
        <v>152</v>
      </c>
      <c r="AB2" t="s">
        <v>359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33.69</v>
      </c>
      <c r="I3" s="95">
        <v>48.13</v>
      </c>
      <c r="J3" s="95">
        <v>57.74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139.56</v>
      </c>
      <c r="W3">
        <v>33.69</v>
      </c>
      <c r="X3">
        <v>48.13</v>
      </c>
      <c r="Y3">
        <v>0</v>
      </c>
      <c r="Z3">
        <v>0</v>
      </c>
      <c r="AA3">
        <v>0</v>
      </c>
      <c r="AB3">
        <v>0</v>
      </c>
      <c r="AC3">
        <v>57.74</v>
      </c>
    </row>
    <row r="4" spans="1:29">
      <c r="B4" t="s">
        <v>263</v>
      </c>
      <c r="G4" t="s">
        <v>46</v>
      </c>
      <c r="H4" s="115">
        <v>33.69</v>
      </c>
      <c r="I4" s="88">
        <v>48.12</v>
      </c>
      <c r="J4" s="88">
        <v>48.13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129.94</v>
      </c>
      <c r="W4">
        <v>33.69</v>
      </c>
      <c r="X4">
        <v>48.12</v>
      </c>
      <c r="Y4">
        <v>0</v>
      </c>
      <c r="Z4">
        <v>0</v>
      </c>
      <c r="AA4">
        <v>0</v>
      </c>
      <c r="AB4">
        <v>0</v>
      </c>
      <c r="AC4">
        <v>48.13</v>
      </c>
    </row>
    <row r="5" spans="1:29">
      <c r="G5" t="s">
        <v>47</v>
      </c>
      <c r="H5" s="115">
        <v>71.22</v>
      </c>
      <c r="I5" s="88">
        <v>57.75</v>
      </c>
      <c r="J5" s="88">
        <v>19.25</v>
      </c>
      <c r="K5" s="88">
        <v>0</v>
      </c>
      <c r="L5" s="88">
        <v>9.6300000000000008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157.85</v>
      </c>
      <c r="W5">
        <v>71.22</v>
      </c>
      <c r="X5">
        <v>57.75</v>
      </c>
      <c r="Y5">
        <v>0</v>
      </c>
      <c r="Z5">
        <v>9.6300000000000008</v>
      </c>
      <c r="AA5">
        <v>0</v>
      </c>
      <c r="AB5">
        <v>0</v>
      </c>
      <c r="AC5">
        <v>19.25</v>
      </c>
    </row>
    <row r="6" spans="1:29">
      <c r="G6" t="s">
        <v>48</v>
      </c>
      <c r="H6" s="115">
        <v>65.45</v>
      </c>
      <c r="I6" s="88">
        <v>57.75</v>
      </c>
      <c r="J6" s="88">
        <v>0</v>
      </c>
      <c r="K6" s="88">
        <v>0</v>
      </c>
      <c r="L6" s="88">
        <v>9.6300000000000008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132.82</v>
      </c>
      <c r="W6">
        <v>65.45</v>
      </c>
      <c r="X6">
        <v>57.75</v>
      </c>
      <c r="Y6">
        <v>0</v>
      </c>
      <c r="Z6">
        <v>9.6300000000000008</v>
      </c>
      <c r="AA6">
        <v>0</v>
      </c>
      <c r="AB6">
        <v>0</v>
      </c>
      <c r="AC6">
        <v>0</v>
      </c>
    </row>
    <row r="7" spans="1:29">
      <c r="G7" t="s">
        <v>49</v>
      </c>
      <c r="H7" s="115">
        <v>179.99</v>
      </c>
      <c r="I7" s="88">
        <v>72.19</v>
      </c>
      <c r="J7" s="88">
        <v>0</v>
      </c>
      <c r="K7" s="88">
        <v>0</v>
      </c>
      <c r="L7" s="88">
        <v>15.4</v>
      </c>
      <c r="M7" s="116">
        <v>0</v>
      </c>
      <c r="N7" s="115">
        <v>0</v>
      </c>
      <c r="O7" s="88">
        <v>0</v>
      </c>
      <c r="P7" s="88">
        <v>-30</v>
      </c>
      <c r="Q7" s="88">
        <v>0</v>
      </c>
      <c r="R7" s="88">
        <v>0</v>
      </c>
      <c r="S7" s="116">
        <v>0</v>
      </c>
      <c r="U7" s="115">
        <v>-30</v>
      </c>
      <c r="V7" s="116">
        <v>267.58</v>
      </c>
      <c r="W7">
        <v>179.99</v>
      </c>
      <c r="X7">
        <v>72.19</v>
      </c>
      <c r="Y7">
        <v>0</v>
      </c>
      <c r="Z7">
        <v>15.4</v>
      </c>
      <c r="AA7">
        <v>0</v>
      </c>
      <c r="AB7">
        <v>0</v>
      </c>
      <c r="AC7">
        <v>-30</v>
      </c>
    </row>
    <row r="8" spans="1:29">
      <c r="G8" t="s">
        <v>50</v>
      </c>
      <c r="H8" s="115">
        <v>172.28</v>
      </c>
      <c r="I8" s="88">
        <v>72.19</v>
      </c>
      <c r="J8" s="88">
        <v>0</v>
      </c>
      <c r="K8" s="88">
        <v>0</v>
      </c>
      <c r="L8" s="88">
        <v>6.74</v>
      </c>
      <c r="M8" s="116">
        <v>0</v>
      </c>
      <c r="N8" s="115">
        <v>0</v>
      </c>
      <c r="O8" s="88">
        <v>0</v>
      </c>
      <c r="P8" s="88">
        <v>-30</v>
      </c>
      <c r="Q8" s="88">
        <v>-50</v>
      </c>
      <c r="R8" s="88">
        <v>0</v>
      </c>
      <c r="S8" s="116">
        <v>0</v>
      </c>
      <c r="U8" s="115">
        <v>-80</v>
      </c>
      <c r="V8" s="116">
        <v>251.21</v>
      </c>
      <c r="W8">
        <v>172.28</v>
      </c>
      <c r="X8">
        <v>72.19</v>
      </c>
      <c r="Y8">
        <v>0</v>
      </c>
      <c r="Z8">
        <v>6.74</v>
      </c>
      <c r="AA8">
        <v>-50</v>
      </c>
      <c r="AB8">
        <v>0</v>
      </c>
      <c r="AC8">
        <v>-30</v>
      </c>
    </row>
    <row r="9" spans="1:29">
      <c r="G9" t="s">
        <v>51</v>
      </c>
      <c r="H9" s="115">
        <v>88.55</v>
      </c>
      <c r="I9" s="88">
        <v>168.43</v>
      </c>
      <c r="J9" s="88">
        <v>0</v>
      </c>
      <c r="K9" s="88">
        <v>0</v>
      </c>
      <c r="L9" s="88">
        <v>9.6300000000000008</v>
      </c>
      <c r="M9" s="116">
        <v>0</v>
      </c>
      <c r="N9" s="115">
        <v>0</v>
      </c>
      <c r="O9" s="88">
        <v>0</v>
      </c>
      <c r="P9" s="88">
        <v>-145</v>
      </c>
      <c r="Q9" s="88">
        <v>0</v>
      </c>
      <c r="R9" s="88">
        <v>0</v>
      </c>
      <c r="S9" s="116">
        <v>0</v>
      </c>
      <c r="U9" s="115">
        <v>-145</v>
      </c>
      <c r="V9" s="116">
        <v>266.61</v>
      </c>
      <c r="W9">
        <v>88.55</v>
      </c>
      <c r="X9">
        <v>168.43</v>
      </c>
      <c r="Y9">
        <v>0</v>
      </c>
      <c r="Z9">
        <v>9.6300000000000008</v>
      </c>
      <c r="AA9">
        <v>0</v>
      </c>
      <c r="AB9">
        <v>0</v>
      </c>
      <c r="AC9">
        <v>-145</v>
      </c>
    </row>
    <row r="10" spans="1:29">
      <c r="G10" t="s">
        <v>52</v>
      </c>
      <c r="H10" s="115">
        <v>124.16</v>
      </c>
      <c r="I10" s="88">
        <v>134.75</v>
      </c>
      <c r="J10" s="88">
        <v>0</v>
      </c>
      <c r="K10" s="88">
        <v>0</v>
      </c>
      <c r="L10" s="88">
        <v>9.6300000000000008</v>
      </c>
      <c r="M10" s="116">
        <v>0</v>
      </c>
      <c r="N10" s="115">
        <v>0</v>
      </c>
      <c r="O10" s="88">
        <v>0</v>
      </c>
      <c r="P10" s="88">
        <v>-90</v>
      </c>
      <c r="Q10" s="88">
        <v>0</v>
      </c>
      <c r="R10" s="88">
        <v>0</v>
      </c>
      <c r="S10" s="116">
        <v>0</v>
      </c>
      <c r="U10" s="115">
        <v>-90</v>
      </c>
      <c r="V10" s="116">
        <v>268.54000000000002</v>
      </c>
      <c r="W10">
        <v>124.16</v>
      </c>
      <c r="X10">
        <v>134.75</v>
      </c>
      <c r="Y10">
        <v>0</v>
      </c>
      <c r="Z10">
        <v>9.6300000000000008</v>
      </c>
      <c r="AA10">
        <v>0</v>
      </c>
      <c r="AB10">
        <v>0</v>
      </c>
      <c r="AC10">
        <v>-90</v>
      </c>
    </row>
    <row r="11" spans="1:29">
      <c r="G11" t="s">
        <v>53</v>
      </c>
      <c r="H11" s="115">
        <v>65.45</v>
      </c>
      <c r="I11" s="88">
        <v>129.94</v>
      </c>
      <c r="J11" s="88">
        <v>0</v>
      </c>
      <c r="K11" s="88">
        <v>0</v>
      </c>
      <c r="L11" s="88">
        <v>8.66</v>
      </c>
      <c r="M11" s="116">
        <v>0</v>
      </c>
      <c r="N11" s="115">
        <v>0</v>
      </c>
      <c r="O11" s="88">
        <v>0</v>
      </c>
      <c r="P11" s="88">
        <v>-35</v>
      </c>
      <c r="Q11" s="88">
        <v>0</v>
      </c>
      <c r="R11" s="88">
        <v>0</v>
      </c>
      <c r="S11" s="116">
        <v>0</v>
      </c>
      <c r="U11" s="115">
        <v>-35</v>
      </c>
      <c r="V11" s="116">
        <v>204.05</v>
      </c>
      <c r="W11">
        <v>65.45</v>
      </c>
      <c r="X11">
        <v>129.94</v>
      </c>
      <c r="Y11">
        <v>0</v>
      </c>
      <c r="Z11">
        <v>8.66</v>
      </c>
      <c r="AA11">
        <v>0</v>
      </c>
      <c r="AB11">
        <v>0</v>
      </c>
      <c r="AC11">
        <v>-35</v>
      </c>
    </row>
    <row r="12" spans="1:29">
      <c r="G12" t="s">
        <v>54</v>
      </c>
      <c r="H12" s="115">
        <v>97.21</v>
      </c>
      <c r="I12" s="88">
        <v>129.94</v>
      </c>
      <c r="J12" s="88">
        <v>0</v>
      </c>
      <c r="K12" s="88">
        <v>0</v>
      </c>
      <c r="L12" s="88">
        <v>9.6300000000000008</v>
      </c>
      <c r="M12" s="116">
        <v>0</v>
      </c>
      <c r="N12" s="115">
        <v>0</v>
      </c>
      <c r="O12" s="88">
        <v>0</v>
      </c>
      <c r="P12" s="88">
        <v>-35</v>
      </c>
      <c r="Q12" s="88">
        <v>0</v>
      </c>
      <c r="R12" s="88">
        <v>0</v>
      </c>
      <c r="S12" s="116">
        <v>0</v>
      </c>
      <c r="U12" s="115">
        <v>-35</v>
      </c>
      <c r="V12" s="116">
        <v>236.78</v>
      </c>
      <c r="W12">
        <v>97.21</v>
      </c>
      <c r="X12">
        <v>129.94</v>
      </c>
      <c r="Y12">
        <v>0</v>
      </c>
      <c r="Z12">
        <v>9.6300000000000008</v>
      </c>
      <c r="AA12">
        <v>0</v>
      </c>
      <c r="AB12">
        <v>0</v>
      </c>
      <c r="AC12">
        <v>-35</v>
      </c>
    </row>
    <row r="13" spans="1:29">
      <c r="G13" t="s">
        <v>55</v>
      </c>
      <c r="H13" s="115">
        <v>102.99</v>
      </c>
      <c r="I13" s="88">
        <v>105.87</v>
      </c>
      <c r="J13" s="88">
        <v>0</v>
      </c>
      <c r="K13" s="88">
        <v>0</v>
      </c>
      <c r="L13" s="88">
        <v>14.73</v>
      </c>
      <c r="M13" s="116">
        <v>0</v>
      </c>
      <c r="N13" s="115">
        <v>0</v>
      </c>
      <c r="O13" s="88">
        <v>0</v>
      </c>
      <c r="P13" s="88">
        <v>-90</v>
      </c>
      <c r="Q13" s="88">
        <v>-50</v>
      </c>
      <c r="R13" s="88">
        <v>0</v>
      </c>
      <c r="S13" s="116">
        <v>0</v>
      </c>
      <c r="U13" s="115">
        <v>-140</v>
      </c>
      <c r="V13" s="116">
        <v>223.59</v>
      </c>
      <c r="W13">
        <v>102.99</v>
      </c>
      <c r="X13">
        <v>105.87</v>
      </c>
      <c r="Y13">
        <v>0</v>
      </c>
      <c r="Z13">
        <v>14.73</v>
      </c>
      <c r="AA13">
        <v>-50</v>
      </c>
      <c r="AB13">
        <v>0</v>
      </c>
      <c r="AC13">
        <v>-90</v>
      </c>
    </row>
    <row r="14" spans="1:29">
      <c r="G14" t="s">
        <v>56</v>
      </c>
      <c r="H14" s="115">
        <v>77</v>
      </c>
      <c r="I14" s="88">
        <v>120.31</v>
      </c>
      <c r="J14" s="88">
        <v>0</v>
      </c>
      <c r="K14" s="88">
        <v>0</v>
      </c>
      <c r="L14" s="88">
        <v>6.74</v>
      </c>
      <c r="M14" s="116">
        <v>0</v>
      </c>
      <c r="N14" s="115">
        <v>0</v>
      </c>
      <c r="O14" s="88">
        <v>0</v>
      </c>
      <c r="P14" s="88">
        <v>-70</v>
      </c>
      <c r="Q14" s="88">
        <v>0</v>
      </c>
      <c r="R14" s="88">
        <v>0</v>
      </c>
      <c r="S14" s="116">
        <v>0</v>
      </c>
      <c r="U14" s="115">
        <v>-70</v>
      </c>
      <c r="V14" s="116">
        <v>204.05</v>
      </c>
      <c r="W14">
        <v>77</v>
      </c>
      <c r="X14">
        <v>120.31</v>
      </c>
      <c r="Y14">
        <v>0</v>
      </c>
      <c r="Z14">
        <v>6.74</v>
      </c>
      <c r="AA14">
        <v>0</v>
      </c>
      <c r="AB14">
        <v>0</v>
      </c>
      <c r="AC14">
        <v>-70</v>
      </c>
    </row>
    <row r="15" spans="1:29">
      <c r="G15" t="s">
        <v>57</v>
      </c>
      <c r="H15" s="115">
        <v>25.99</v>
      </c>
      <c r="I15" s="88">
        <v>149.19</v>
      </c>
      <c r="J15" s="88">
        <v>0</v>
      </c>
      <c r="K15" s="88">
        <v>0</v>
      </c>
      <c r="L15" s="88">
        <v>8.66</v>
      </c>
      <c r="M15" s="116">
        <v>0</v>
      </c>
      <c r="N15" s="115">
        <v>0</v>
      </c>
      <c r="O15" s="88">
        <v>0</v>
      </c>
      <c r="P15" s="88">
        <v>-20</v>
      </c>
      <c r="Q15" s="88">
        <v>0</v>
      </c>
      <c r="R15" s="88">
        <v>0</v>
      </c>
      <c r="S15" s="116">
        <v>0</v>
      </c>
      <c r="U15" s="115">
        <v>-20</v>
      </c>
      <c r="V15" s="116">
        <v>183.84</v>
      </c>
      <c r="W15">
        <v>25.99</v>
      </c>
      <c r="X15">
        <v>149.19</v>
      </c>
      <c r="Y15">
        <v>0</v>
      </c>
      <c r="Z15">
        <v>8.66</v>
      </c>
      <c r="AA15">
        <v>0</v>
      </c>
      <c r="AB15">
        <v>0</v>
      </c>
      <c r="AC15">
        <v>-20</v>
      </c>
    </row>
    <row r="16" spans="1:29">
      <c r="G16" t="s">
        <v>58</v>
      </c>
      <c r="H16" s="115">
        <v>49.09</v>
      </c>
      <c r="I16" s="88">
        <v>115.5</v>
      </c>
      <c r="J16" s="88">
        <v>0</v>
      </c>
      <c r="K16" s="88">
        <v>0</v>
      </c>
      <c r="L16" s="88">
        <v>8.66</v>
      </c>
      <c r="M16" s="116">
        <v>0</v>
      </c>
      <c r="N16" s="115">
        <v>0</v>
      </c>
      <c r="O16" s="88">
        <v>0</v>
      </c>
      <c r="P16" s="88">
        <v>-30</v>
      </c>
      <c r="Q16" s="88">
        <v>0</v>
      </c>
      <c r="R16" s="88">
        <v>0</v>
      </c>
      <c r="S16" s="116">
        <v>0</v>
      </c>
      <c r="U16" s="115">
        <v>-30</v>
      </c>
      <c r="V16" s="116">
        <v>173.25</v>
      </c>
      <c r="W16">
        <v>49.09</v>
      </c>
      <c r="X16">
        <v>115.5</v>
      </c>
      <c r="Y16">
        <v>0</v>
      </c>
      <c r="Z16">
        <v>8.66</v>
      </c>
      <c r="AA16">
        <v>0</v>
      </c>
      <c r="AB16">
        <v>0</v>
      </c>
      <c r="AC16">
        <v>-30</v>
      </c>
    </row>
    <row r="17" spans="7:29">
      <c r="G17" t="s">
        <v>59</v>
      </c>
      <c r="H17" s="115">
        <v>84.7</v>
      </c>
      <c r="I17" s="88">
        <v>91.44</v>
      </c>
      <c r="J17" s="88">
        <v>0</v>
      </c>
      <c r="K17" s="88">
        <v>0</v>
      </c>
      <c r="L17" s="88">
        <v>7.7</v>
      </c>
      <c r="M17" s="116">
        <v>0</v>
      </c>
      <c r="N17" s="115">
        <v>0</v>
      </c>
      <c r="O17" s="88">
        <v>0</v>
      </c>
      <c r="P17" s="88">
        <v>-10</v>
      </c>
      <c r="Q17" s="88">
        <v>0</v>
      </c>
      <c r="R17" s="88">
        <v>0</v>
      </c>
      <c r="S17" s="116">
        <v>0</v>
      </c>
      <c r="U17" s="115">
        <v>-10</v>
      </c>
      <c r="V17" s="116">
        <v>183.84</v>
      </c>
      <c r="W17">
        <v>84.7</v>
      </c>
      <c r="X17">
        <v>91.44</v>
      </c>
      <c r="Y17">
        <v>0</v>
      </c>
      <c r="Z17">
        <v>7.7</v>
      </c>
      <c r="AA17">
        <v>0</v>
      </c>
      <c r="AB17">
        <v>0</v>
      </c>
      <c r="AC17">
        <v>-10</v>
      </c>
    </row>
    <row r="18" spans="7:29">
      <c r="G18" t="s">
        <v>60</v>
      </c>
      <c r="H18" s="115">
        <v>59.68</v>
      </c>
      <c r="I18" s="88">
        <v>96.25</v>
      </c>
      <c r="J18" s="88">
        <v>0</v>
      </c>
      <c r="K18" s="88">
        <v>0</v>
      </c>
      <c r="L18" s="88">
        <v>8.66</v>
      </c>
      <c r="M18" s="116">
        <v>0</v>
      </c>
      <c r="N18" s="115">
        <v>0</v>
      </c>
      <c r="O18" s="88">
        <v>0</v>
      </c>
      <c r="P18" s="88">
        <v>-30</v>
      </c>
      <c r="Q18" s="88">
        <v>-60</v>
      </c>
      <c r="R18" s="88">
        <v>0</v>
      </c>
      <c r="S18" s="116">
        <v>0</v>
      </c>
      <c r="U18" s="115">
        <v>-90</v>
      </c>
      <c r="V18" s="116">
        <v>164.59</v>
      </c>
      <c r="W18">
        <v>59.68</v>
      </c>
      <c r="X18">
        <v>96.25</v>
      </c>
      <c r="Y18">
        <v>0</v>
      </c>
      <c r="Z18">
        <v>8.66</v>
      </c>
      <c r="AA18">
        <v>-60</v>
      </c>
      <c r="AB18">
        <v>0</v>
      </c>
      <c r="AC18">
        <v>-30</v>
      </c>
    </row>
    <row r="19" spans="7:29">
      <c r="G19" t="s">
        <v>61</v>
      </c>
      <c r="H19" s="115">
        <v>16.36</v>
      </c>
      <c r="I19" s="88">
        <v>163.63</v>
      </c>
      <c r="J19" s="88">
        <v>0</v>
      </c>
      <c r="K19" s="88">
        <v>0</v>
      </c>
      <c r="L19" s="88">
        <v>14.44</v>
      </c>
      <c r="M19" s="116">
        <v>0</v>
      </c>
      <c r="N19" s="115">
        <v>0</v>
      </c>
      <c r="O19" s="88">
        <v>0</v>
      </c>
      <c r="P19" s="88">
        <v>-115</v>
      </c>
      <c r="Q19" s="88">
        <v>0</v>
      </c>
      <c r="R19" s="88">
        <v>0</v>
      </c>
      <c r="S19" s="116">
        <v>0</v>
      </c>
      <c r="U19" s="115">
        <v>-115</v>
      </c>
      <c r="V19" s="116">
        <v>194.42</v>
      </c>
      <c r="W19">
        <v>16.36</v>
      </c>
      <c r="X19">
        <v>163.63</v>
      </c>
      <c r="Y19">
        <v>0</v>
      </c>
      <c r="Z19">
        <v>14.44</v>
      </c>
      <c r="AA19">
        <v>0</v>
      </c>
      <c r="AB19">
        <v>0</v>
      </c>
      <c r="AC19">
        <v>-115</v>
      </c>
    </row>
    <row r="20" spans="7:29">
      <c r="G20" t="s">
        <v>62</v>
      </c>
      <c r="H20" s="115">
        <v>42.35</v>
      </c>
      <c r="I20" s="88">
        <v>72.19</v>
      </c>
      <c r="J20" s="88">
        <v>0</v>
      </c>
      <c r="K20" s="88">
        <v>0</v>
      </c>
      <c r="L20" s="88">
        <v>6.74</v>
      </c>
      <c r="M20" s="116">
        <v>0</v>
      </c>
      <c r="N20" s="115">
        <v>0</v>
      </c>
      <c r="O20" s="88">
        <v>0</v>
      </c>
      <c r="P20" s="88">
        <v>-70</v>
      </c>
      <c r="Q20" s="88">
        <v>0</v>
      </c>
      <c r="R20" s="88">
        <v>0</v>
      </c>
      <c r="S20" s="116">
        <v>0</v>
      </c>
      <c r="U20" s="115">
        <v>-70</v>
      </c>
      <c r="V20" s="116">
        <v>121.28</v>
      </c>
      <c r="W20">
        <v>42.35</v>
      </c>
      <c r="X20">
        <v>72.19</v>
      </c>
      <c r="Y20">
        <v>0</v>
      </c>
      <c r="Z20">
        <v>6.74</v>
      </c>
      <c r="AA20">
        <v>0</v>
      </c>
      <c r="AB20">
        <v>0</v>
      </c>
      <c r="AC20">
        <v>-70</v>
      </c>
    </row>
    <row r="21" spans="7:29">
      <c r="G21" t="s">
        <v>63</v>
      </c>
      <c r="H21" s="115">
        <v>79.89</v>
      </c>
      <c r="I21" s="88">
        <v>91.44</v>
      </c>
      <c r="J21" s="88">
        <v>0</v>
      </c>
      <c r="K21" s="88">
        <v>0</v>
      </c>
      <c r="L21" s="88">
        <v>8.66</v>
      </c>
      <c r="M21" s="116">
        <v>0</v>
      </c>
      <c r="N21" s="115">
        <v>0</v>
      </c>
      <c r="O21" s="88">
        <v>0</v>
      </c>
      <c r="P21" s="88">
        <v>-50</v>
      </c>
      <c r="Q21" s="88">
        <v>0</v>
      </c>
      <c r="R21" s="88">
        <v>0</v>
      </c>
      <c r="S21" s="116">
        <v>0</v>
      </c>
      <c r="U21" s="115">
        <v>-50</v>
      </c>
      <c r="V21" s="116">
        <v>179.99</v>
      </c>
      <c r="W21">
        <v>79.89</v>
      </c>
      <c r="X21">
        <v>91.44</v>
      </c>
      <c r="Y21">
        <v>0</v>
      </c>
      <c r="Z21">
        <v>8.66</v>
      </c>
      <c r="AA21">
        <v>0</v>
      </c>
      <c r="AB21">
        <v>0</v>
      </c>
      <c r="AC21">
        <v>-50</v>
      </c>
    </row>
    <row r="22" spans="7:29">
      <c r="G22" t="s">
        <v>64</v>
      </c>
      <c r="H22" s="115">
        <v>128.97</v>
      </c>
      <c r="I22" s="88">
        <v>96.25</v>
      </c>
      <c r="J22" s="88">
        <v>0</v>
      </c>
      <c r="K22" s="88">
        <v>0</v>
      </c>
      <c r="L22" s="88">
        <v>9.6300000000000008</v>
      </c>
      <c r="M22" s="116">
        <v>0</v>
      </c>
      <c r="N22" s="115">
        <v>0</v>
      </c>
      <c r="O22" s="88">
        <v>0</v>
      </c>
      <c r="P22" s="88">
        <v>-105</v>
      </c>
      <c r="Q22" s="88">
        <v>0</v>
      </c>
      <c r="R22" s="88">
        <v>0</v>
      </c>
      <c r="S22" s="116">
        <v>0</v>
      </c>
      <c r="U22" s="115">
        <v>-105</v>
      </c>
      <c r="V22" s="116">
        <v>234.85</v>
      </c>
      <c r="W22">
        <v>128.97</v>
      </c>
      <c r="X22">
        <v>96.25</v>
      </c>
      <c r="Y22">
        <v>0</v>
      </c>
      <c r="Z22">
        <v>9.6300000000000008</v>
      </c>
      <c r="AA22">
        <v>0</v>
      </c>
      <c r="AB22">
        <v>0</v>
      </c>
      <c r="AC22">
        <v>-105</v>
      </c>
    </row>
    <row r="23" spans="7:29">
      <c r="G23" t="s">
        <v>65</v>
      </c>
      <c r="H23" s="115">
        <v>0</v>
      </c>
      <c r="I23" s="88">
        <v>91.44</v>
      </c>
      <c r="J23" s="88">
        <v>0</v>
      </c>
      <c r="K23" s="88">
        <v>0</v>
      </c>
      <c r="L23" s="88">
        <v>8.66</v>
      </c>
      <c r="M23" s="116">
        <v>0</v>
      </c>
      <c r="N23" s="115">
        <v>0</v>
      </c>
      <c r="O23" s="88">
        <v>0</v>
      </c>
      <c r="P23" s="88">
        <v>-50</v>
      </c>
      <c r="Q23" s="88">
        <v>-60</v>
      </c>
      <c r="R23" s="88">
        <v>0</v>
      </c>
      <c r="S23" s="116">
        <v>0</v>
      </c>
      <c r="U23" s="115">
        <v>-110</v>
      </c>
      <c r="V23" s="116">
        <v>100.1</v>
      </c>
      <c r="W23">
        <v>0</v>
      </c>
      <c r="X23">
        <v>91.44</v>
      </c>
      <c r="Y23">
        <v>0</v>
      </c>
      <c r="Z23">
        <v>8.66</v>
      </c>
      <c r="AA23">
        <v>-60</v>
      </c>
      <c r="AB23">
        <v>0</v>
      </c>
      <c r="AC23">
        <v>-50</v>
      </c>
    </row>
    <row r="24" spans="7:29">
      <c r="G24" t="s">
        <v>66</v>
      </c>
      <c r="H24" s="115">
        <v>0</v>
      </c>
      <c r="I24" s="88">
        <v>86.62</v>
      </c>
      <c r="J24" s="88">
        <v>0</v>
      </c>
      <c r="K24" s="88">
        <v>0</v>
      </c>
      <c r="L24" s="88">
        <v>9.6300000000000008</v>
      </c>
      <c r="M24" s="116">
        <v>0</v>
      </c>
      <c r="N24" s="115">
        <v>0</v>
      </c>
      <c r="O24" s="88">
        <v>0</v>
      </c>
      <c r="P24" s="88">
        <v>-25</v>
      </c>
      <c r="Q24" s="88">
        <v>0</v>
      </c>
      <c r="R24" s="88">
        <v>0</v>
      </c>
      <c r="S24" s="116">
        <v>0</v>
      </c>
      <c r="U24" s="115">
        <v>-25</v>
      </c>
      <c r="V24" s="116">
        <v>96.25</v>
      </c>
      <c r="W24">
        <v>0</v>
      </c>
      <c r="X24">
        <v>86.62</v>
      </c>
      <c r="Y24">
        <v>0</v>
      </c>
      <c r="Z24">
        <v>9.6300000000000008</v>
      </c>
      <c r="AA24">
        <v>0</v>
      </c>
      <c r="AB24">
        <v>0</v>
      </c>
      <c r="AC24">
        <v>-25</v>
      </c>
    </row>
    <row r="25" spans="7:29">
      <c r="G25" t="s">
        <v>67</v>
      </c>
      <c r="H25" s="115">
        <v>0</v>
      </c>
      <c r="I25" s="88">
        <v>33.68</v>
      </c>
      <c r="J25" s="88">
        <v>0</v>
      </c>
      <c r="K25" s="88">
        <v>0</v>
      </c>
      <c r="L25" s="88">
        <v>15.02</v>
      </c>
      <c r="M25" s="116">
        <v>0</v>
      </c>
      <c r="N25" s="115">
        <v>-58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-58</v>
      </c>
      <c r="V25" s="116">
        <v>48.7</v>
      </c>
      <c r="W25">
        <v>-58</v>
      </c>
      <c r="X25">
        <v>33.68</v>
      </c>
      <c r="Y25">
        <v>0</v>
      </c>
      <c r="Z25">
        <v>15.02</v>
      </c>
      <c r="AA25">
        <v>0</v>
      </c>
      <c r="AB25">
        <v>0</v>
      </c>
      <c r="AC25">
        <v>0</v>
      </c>
    </row>
    <row r="26" spans="7:29">
      <c r="G26" t="s">
        <v>68</v>
      </c>
      <c r="H26" s="115">
        <v>0</v>
      </c>
      <c r="I26" s="88">
        <v>33.68</v>
      </c>
      <c r="J26" s="88">
        <v>14.44</v>
      </c>
      <c r="K26" s="88">
        <v>0</v>
      </c>
      <c r="L26" s="88">
        <v>7.22</v>
      </c>
      <c r="M26" s="116">
        <v>0</v>
      </c>
      <c r="N26" s="115">
        <v>-21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-21</v>
      </c>
      <c r="V26" s="116">
        <v>55.34</v>
      </c>
      <c r="W26">
        <v>-21</v>
      </c>
      <c r="X26">
        <v>33.68</v>
      </c>
      <c r="Y26">
        <v>0</v>
      </c>
      <c r="Z26">
        <v>7.22</v>
      </c>
      <c r="AA26">
        <v>0</v>
      </c>
      <c r="AB26">
        <v>0</v>
      </c>
      <c r="AC26">
        <v>14.44</v>
      </c>
    </row>
    <row r="27" spans="7:29">
      <c r="G27" t="s">
        <v>69</v>
      </c>
      <c r="H27" s="115">
        <v>0</v>
      </c>
      <c r="I27" s="88">
        <v>62.56</v>
      </c>
      <c r="J27" s="88">
        <v>105.88</v>
      </c>
      <c r="K27" s="88">
        <v>0</v>
      </c>
      <c r="L27" s="88">
        <v>10.59</v>
      </c>
      <c r="M27" s="116">
        <v>0</v>
      </c>
      <c r="N27" s="115">
        <v>0</v>
      </c>
      <c r="O27" s="88">
        <v>0</v>
      </c>
      <c r="P27" s="88">
        <v>0</v>
      </c>
      <c r="Q27" s="88">
        <v>-55</v>
      </c>
      <c r="R27" s="88">
        <v>0</v>
      </c>
      <c r="S27" s="116">
        <v>0</v>
      </c>
      <c r="U27" s="115">
        <v>-55</v>
      </c>
      <c r="V27" s="116">
        <v>179.02</v>
      </c>
      <c r="W27">
        <v>0</v>
      </c>
      <c r="X27">
        <v>62.56</v>
      </c>
      <c r="Y27">
        <v>0</v>
      </c>
      <c r="Z27">
        <v>10.59</v>
      </c>
      <c r="AA27">
        <v>-55</v>
      </c>
      <c r="AB27">
        <v>0</v>
      </c>
      <c r="AC27">
        <v>105.88</v>
      </c>
    </row>
    <row r="28" spans="7:29">
      <c r="G28" t="s">
        <v>70</v>
      </c>
      <c r="H28" s="115">
        <v>0</v>
      </c>
      <c r="I28" s="88">
        <v>57.75</v>
      </c>
      <c r="J28" s="88">
        <v>96.25</v>
      </c>
      <c r="K28" s="88">
        <v>0</v>
      </c>
      <c r="L28" s="88">
        <v>10.59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164.59</v>
      </c>
      <c r="W28">
        <v>0</v>
      </c>
      <c r="X28">
        <v>57.75</v>
      </c>
      <c r="Y28">
        <v>0</v>
      </c>
      <c r="Z28">
        <v>10.59</v>
      </c>
      <c r="AA28">
        <v>0</v>
      </c>
      <c r="AB28">
        <v>0</v>
      </c>
      <c r="AC28">
        <v>96.25</v>
      </c>
    </row>
    <row r="29" spans="7:29">
      <c r="G29" t="s">
        <v>71</v>
      </c>
      <c r="H29" s="115">
        <v>65.45</v>
      </c>
      <c r="I29" s="88">
        <v>125.12</v>
      </c>
      <c r="J29" s="88">
        <v>105.88</v>
      </c>
      <c r="K29" s="88">
        <v>0</v>
      </c>
      <c r="L29" s="88">
        <v>9.6300000000000008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306.08</v>
      </c>
      <c r="W29">
        <v>65.45</v>
      </c>
      <c r="X29">
        <v>125.12</v>
      </c>
      <c r="Y29">
        <v>0</v>
      </c>
      <c r="Z29">
        <v>9.6300000000000008</v>
      </c>
      <c r="AA29">
        <v>0</v>
      </c>
      <c r="AB29">
        <v>0</v>
      </c>
      <c r="AC29">
        <v>105.88</v>
      </c>
    </row>
    <row r="30" spans="7:29">
      <c r="G30" t="s">
        <v>72</v>
      </c>
      <c r="H30" s="115">
        <v>32.729999999999997</v>
      </c>
      <c r="I30" s="88">
        <v>125.12</v>
      </c>
      <c r="J30" s="88">
        <v>105.88</v>
      </c>
      <c r="K30" s="88">
        <v>0</v>
      </c>
      <c r="L30" s="88">
        <v>11.55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275.27999999999997</v>
      </c>
      <c r="W30">
        <v>32.729999999999997</v>
      </c>
      <c r="X30">
        <v>125.12</v>
      </c>
      <c r="Y30">
        <v>0</v>
      </c>
      <c r="Z30">
        <v>11.55</v>
      </c>
      <c r="AA30">
        <v>0</v>
      </c>
      <c r="AB30">
        <v>0</v>
      </c>
      <c r="AC30">
        <v>105.88</v>
      </c>
    </row>
    <row r="31" spans="7:29">
      <c r="G31" t="s">
        <v>73</v>
      </c>
      <c r="H31" s="115">
        <v>0</v>
      </c>
      <c r="I31" s="88">
        <v>120.31</v>
      </c>
      <c r="J31" s="88">
        <v>105.88</v>
      </c>
      <c r="K31" s="88">
        <v>19.25</v>
      </c>
      <c r="L31" s="88">
        <v>12.8</v>
      </c>
      <c r="M31" s="116">
        <v>0</v>
      </c>
      <c r="N31" s="115">
        <v>-34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-34</v>
      </c>
      <c r="V31" s="116">
        <v>258.24</v>
      </c>
      <c r="W31">
        <v>-34</v>
      </c>
      <c r="X31">
        <v>120.31</v>
      </c>
      <c r="Y31">
        <v>0</v>
      </c>
      <c r="Z31">
        <v>12.8</v>
      </c>
      <c r="AA31">
        <v>19.25</v>
      </c>
      <c r="AB31">
        <v>0</v>
      </c>
      <c r="AC31">
        <v>105.88</v>
      </c>
    </row>
    <row r="32" spans="7:29">
      <c r="G32" t="s">
        <v>74</v>
      </c>
      <c r="H32" s="115">
        <v>0</v>
      </c>
      <c r="I32" s="88">
        <v>77</v>
      </c>
      <c r="J32" s="88">
        <v>33.69</v>
      </c>
      <c r="K32" s="88">
        <v>19.25</v>
      </c>
      <c r="L32" s="88">
        <v>5.29</v>
      </c>
      <c r="M32" s="116">
        <v>0</v>
      </c>
      <c r="N32" s="115">
        <v>-59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-59</v>
      </c>
      <c r="V32" s="116">
        <v>135.22999999999999</v>
      </c>
      <c r="W32">
        <v>-59</v>
      </c>
      <c r="X32">
        <v>77</v>
      </c>
      <c r="Y32">
        <v>0</v>
      </c>
      <c r="Z32">
        <v>5.29</v>
      </c>
      <c r="AA32">
        <v>19.25</v>
      </c>
      <c r="AB32">
        <v>0</v>
      </c>
      <c r="AC32">
        <v>33.69</v>
      </c>
    </row>
    <row r="33" spans="7:29">
      <c r="G33" t="s">
        <v>75</v>
      </c>
      <c r="H33" s="115">
        <v>0</v>
      </c>
      <c r="I33" s="88">
        <v>62.57</v>
      </c>
      <c r="J33" s="88">
        <v>4.8099999999999996</v>
      </c>
      <c r="K33" s="88">
        <v>19.25</v>
      </c>
      <c r="L33" s="88">
        <v>8.66</v>
      </c>
      <c r="M33" s="116">
        <v>0</v>
      </c>
      <c r="N33" s="115">
        <v>-108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-108</v>
      </c>
      <c r="V33" s="116">
        <v>95.29</v>
      </c>
      <c r="W33">
        <v>-108</v>
      </c>
      <c r="X33">
        <v>62.57</v>
      </c>
      <c r="Y33">
        <v>0</v>
      </c>
      <c r="Z33">
        <v>8.66</v>
      </c>
      <c r="AA33">
        <v>19.25</v>
      </c>
      <c r="AB33">
        <v>0</v>
      </c>
      <c r="AC33">
        <v>4.8099999999999996</v>
      </c>
    </row>
    <row r="34" spans="7:29">
      <c r="G34" t="s">
        <v>76</v>
      </c>
      <c r="H34" s="115">
        <v>0</v>
      </c>
      <c r="I34" s="88">
        <v>57.75</v>
      </c>
      <c r="J34" s="88">
        <v>19.25</v>
      </c>
      <c r="K34" s="88">
        <v>0</v>
      </c>
      <c r="L34" s="88">
        <v>9.6300000000000008</v>
      </c>
      <c r="M34" s="116">
        <v>0</v>
      </c>
      <c r="N34" s="115">
        <v>-94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-94</v>
      </c>
      <c r="V34" s="116">
        <v>86.62</v>
      </c>
      <c r="W34">
        <v>-94</v>
      </c>
      <c r="X34">
        <v>57.75</v>
      </c>
      <c r="Y34">
        <v>0</v>
      </c>
      <c r="Z34">
        <v>9.6300000000000008</v>
      </c>
      <c r="AA34">
        <v>0</v>
      </c>
      <c r="AB34">
        <v>0</v>
      </c>
      <c r="AC34">
        <v>19.25</v>
      </c>
    </row>
    <row r="35" spans="7:29">
      <c r="G35" t="s">
        <v>77</v>
      </c>
      <c r="H35" s="115">
        <v>0</v>
      </c>
      <c r="I35" s="88">
        <v>48.12</v>
      </c>
      <c r="J35" s="88">
        <v>0</v>
      </c>
      <c r="K35" s="88">
        <v>0</v>
      </c>
      <c r="L35" s="88">
        <v>9.6300000000000008</v>
      </c>
      <c r="M35" s="116">
        <v>0</v>
      </c>
      <c r="N35" s="115">
        <v>-39</v>
      </c>
      <c r="O35" s="88">
        <v>0</v>
      </c>
      <c r="P35" s="88">
        <v>-80</v>
      </c>
      <c r="Q35" s="88">
        <v>0</v>
      </c>
      <c r="R35" s="88">
        <v>0</v>
      </c>
      <c r="S35" s="116">
        <v>0</v>
      </c>
      <c r="U35" s="115">
        <v>-119</v>
      </c>
      <c r="V35" s="116">
        <v>57.75</v>
      </c>
      <c r="W35">
        <v>-39</v>
      </c>
      <c r="X35">
        <v>48.12</v>
      </c>
      <c r="Y35">
        <v>0</v>
      </c>
      <c r="Z35">
        <v>9.6300000000000008</v>
      </c>
      <c r="AA35">
        <v>0</v>
      </c>
      <c r="AB35">
        <v>0</v>
      </c>
      <c r="AC35">
        <v>-80</v>
      </c>
    </row>
    <row r="36" spans="7:29">
      <c r="G36" t="s">
        <v>78</v>
      </c>
      <c r="H36" s="115">
        <v>0</v>
      </c>
      <c r="I36" s="88">
        <v>43.31</v>
      </c>
      <c r="J36" s="88">
        <v>0</v>
      </c>
      <c r="K36" s="88">
        <v>0</v>
      </c>
      <c r="L36" s="88">
        <v>11.55</v>
      </c>
      <c r="M36" s="116">
        <v>0</v>
      </c>
      <c r="N36" s="115">
        <v>0</v>
      </c>
      <c r="O36" s="88">
        <v>0</v>
      </c>
      <c r="P36" s="88">
        <v>-20</v>
      </c>
      <c r="Q36" s="88">
        <v>0</v>
      </c>
      <c r="R36" s="88">
        <v>0</v>
      </c>
      <c r="S36" s="116">
        <v>0</v>
      </c>
      <c r="U36" s="115">
        <v>-20</v>
      </c>
      <c r="V36" s="116">
        <v>54.86</v>
      </c>
      <c r="W36">
        <v>0</v>
      </c>
      <c r="X36">
        <v>43.31</v>
      </c>
      <c r="Y36">
        <v>0</v>
      </c>
      <c r="Z36">
        <v>11.55</v>
      </c>
      <c r="AA36">
        <v>0</v>
      </c>
      <c r="AB36">
        <v>0</v>
      </c>
      <c r="AC36">
        <v>-20</v>
      </c>
    </row>
    <row r="37" spans="7:29">
      <c r="G37" t="s">
        <v>79</v>
      </c>
      <c r="H37" s="115">
        <v>25.99</v>
      </c>
      <c r="I37" s="88">
        <v>81.81</v>
      </c>
      <c r="J37" s="88">
        <v>0</v>
      </c>
      <c r="K37" s="88">
        <v>19.25</v>
      </c>
      <c r="L37" s="88">
        <v>18.77</v>
      </c>
      <c r="M37" s="116">
        <v>0</v>
      </c>
      <c r="N37" s="115">
        <v>0</v>
      </c>
      <c r="O37" s="88">
        <v>0</v>
      </c>
      <c r="P37" s="88">
        <v>-65</v>
      </c>
      <c r="Q37" s="88">
        <v>0</v>
      </c>
      <c r="R37" s="88">
        <v>0</v>
      </c>
      <c r="S37" s="116">
        <v>0</v>
      </c>
      <c r="U37" s="115">
        <v>-65</v>
      </c>
      <c r="V37" s="116">
        <v>145.82</v>
      </c>
      <c r="W37">
        <v>25.99</v>
      </c>
      <c r="X37">
        <v>81.81</v>
      </c>
      <c r="Y37">
        <v>0</v>
      </c>
      <c r="Z37">
        <v>18.77</v>
      </c>
      <c r="AA37">
        <v>19.25</v>
      </c>
      <c r="AB37">
        <v>0</v>
      </c>
      <c r="AC37">
        <v>-65</v>
      </c>
    </row>
    <row r="38" spans="7:29">
      <c r="G38" t="s">
        <v>80</v>
      </c>
      <c r="H38" s="115">
        <v>57.74</v>
      </c>
      <c r="I38" s="88">
        <v>48.13</v>
      </c>
      <c r="J38" s="88">
        <v>0</v>
      </c>
      <c r="K38" s="88">
        <v>28.88</v>
      </c>
      <c r="L38" s="88">
        <v>12.22</v>
      </c>
      <c r="M38" s="116">
        <v>0</v>
      </c>
      <c r="N38" s="115">
        <v>0</v>
      </c>
      <c r="O38" s="88">
        <v>0</v>
      </c>
      <c r="P38" s="88">
        <v>-25</v>
      </c>
      <c r="Q38" s="88">
        <v>0</v>
      </c>
      <c r="R38" s="88">
        <v>0</v>
      </c>
      <c r="S38" s="116">
        <v>0</v>
      </c>
      <c r="U38" s="115">
        <v>-25</v>
      </c>
      <c r="V38" s="116">
        <v>146.97</v>
      </c>
      <c r="W38">
        <v>57.74</v>
      </c>
      <c r="X38">
        <v>48.13</v>
      </c>
      <c r="Y38">
        <v>0</v>
      </c>
      <c r="Z38">
        <v>12.22</v>
      </c>
      <c r="AA38">
        <v>28.88</v>
      </c>
      <c r="AB38">
        <v>0</v>
      </c>
      <c r="AC38">
        <v>-25</v>
      </c>
    </row>
    <row r="39" spans="7:29">
      <c r="G39" t="s">
        <v>81</v>
      </c>
      <c r="H39" s="115">
        <v>59.68</v>
      </c>
      <c r="I39" s="88">
        <v>77</v>
      </c>
      <c r="J39" s="88">
        <v>0</v>
      </c>
      <c r="K39" s="88">
        <v>0</v>
      </c>
      <c r="L39" s="88">
        <v>15.4</v>
      </c>
      <c r="M39" s="116">
        <v>0</v>
      </c>
      <c r="N39" s="115">
        <v>0</v>
      </c>
      <c r="O39" s="88">
        <v>0</v>
      </c>
      <c r="P39" s="88">
        <v>-105</v>
      </c>
      <c r="Q39" s="88">
        <v>0</v>
      </c>
      <c r="R39" s="88">
        <v>0</v>
      </c>
      <c r="S39" s="116">
        <v>0</v>
      </c>
      <c r="U39" s="115">
        <v>-105</v>
      </c>
      <c r="V39" s="116">
        <v>152.08000000000001</v>
      </c>
      <c r="W39">
        <v>59.68</v>
      </c>
      <c r="X39">
        <v>77</v>
      </c>
      <c r="Y39">
        <v>0</v>
      </c>
      <c r="Z39">
        <v>15.4</v>
      </c>
      <c r="AA39">
        <v>0</v>
      </c>
      <c r="AB39">
        <v>0</v>
      </c>
      <c r="AC39">
        <v>-105</v>
      </c>
    </row>
    <row r="40" spans="7:29">
      <c r="G40" t="s">
        <v>82</v>
      </c>
      <c r="H40" s="115">
        <v>76.989999999999995</v>
      </c>
      <c r="I40" s="88">
        <v>67.38</v>
      </c>
      <c r="J40" s="88">
        <v>0</v>
      </c>
      <c r="K40" s="88">
        <v>0</v>
      </c>
      <c r="L40" s="88">
        <v>14.44</v>
      </c>
      <c r="M40" s="116">
        <v>0</v>
      </c>
      <c r="N40" s="115">
        <v>0</v>
      </c>
      <c r="O40" s="88">
        <v>0</v>
      </c>
      <c r="P40" s="88">
        <v>-95</v>
      </c>
      <c r="Q40" s="88">
        <v>0</v>
      </c>
      <c r="R40" s="88">
        <v>0</v>
      </c>
      <c r="S40" s="116">
        <v>0</v>
      </c>
      <c r="U40" s="115">
        <v>-95</v>
      </c>
      <c r="V40" s="116">
        <v>158.81</v>
      </c>
      <c r="W40">
        <v>76.989999999999995</v>
      </c>
      <c r="X40">
        <v>67.38</v>
      </c>
      <c r="Y40">
        <v>0</v>
      </c>
      <c r="Z40">
        <v>14.44</v>
      </c>
      <c r="AA40">
        <v>0</v>
      </c>
      <c r="AB40">
        <v>0</v>
      </c>
      <c r="AC40">
        <v>-95</v>
      </c>
    </row>
    <row r="41" spans="7:29">
      <c r="G41" t="s">
        <v>83</v>
      </c>
      <c r="H41" s="115">
        <v>127.05</v>
      </c>
      <c r="I41" s="88">
        <v>77</v>
      </c>
      <c r="J41" s="88">
        <v>0</v>
      </c>
      <c r="K41" s="88">
        <v>0</v>
      </c>
      <c r="L41" s="88">
        <v>14.44</v>
      </c>
      <c r="M41" s="116">
        <v>0</v>
      </c>
      <c r="N41" s="115">
        <v>0</v>
      </c>
      <c r="O41" s="88">
        <v>0</v>
      </c>
      <c r="P41" s="88">
        <v>-50</v>
      </c>
      <c r="Q41" s="88">
        <v>0</v>
      </c>
      <c r="R41" s="88">
        <v>0</v>
      </c>
      <c r="S41" s="116">
        <v>0</v>
      </c>
      <c r="U41" s="115">
        <v>-50</v>
      </c>
      <c r="V41" s="116">
        <v>218.49</v>
      </c>
      <c r="W41">
        <v>127.05</v>
      </c>
      <c r="X41">
        <v>77</v>
      </c>
      <c r="Y41">
        <v>0</v>
      </c>
      <c r="Z41">
        <v>14.44</v>
      </c>
      <c r="AA41">
        <v>0</v>
      </c>
      <c r="AB41">
        <v>0</v>
      </c>
      <c r="AC41">
        <v>-50</v>
      </c>
    </row>
    <row r="42" spans="7:29">
      <c r="G42" t="s">
        <v>84</v>
      </c>
      <c r="H42" s="115">
        <v>104.9</v>
      </c>
      <c r="I42" s="88">
        <v>48.13</v>
      </c>
      <c r="J42" s="88">
        <v>0</v>
      </c>
      <c r="K42" s="88">
        <v>28.88</v>
      </c>
      <c r="L42" s="88">
        <v>15.4</v>
      </c>
      <c r="M42" s="116">
        <v>0</v>
      </c>
      <c r="N42" s="115">
        <v>0</v>
      </c>
      <c r="O42" s="88">
        <v>0</v>
      </c>
      <c r="P42" s="88">
        <v>-50</v>
      </c>
      <c r="Q42" s="88">
        <v>0</v>
      </c>
      <c r="R42" s="88">
        <v>0</v>
      </c>
      <c r="S42" s="116">
        <v>0</v>
      </c>
      <c r="U42" s="115">
        <v>-50</v>
      </c>
      <c r="V42" s="116">
        <v>197.31</v>
      </c>
      <c r="W42">
        <v>104.9</v>
      </c>
      <c r="X42">
        <v>48.13</v>
      </c>
      <c r="Y42">
        <v>0</v>
      </c>
      <c r="Z42">
        <v>15.4</v>
      </c>
      <c r="AA42">
        <v>28.88</v>
      </c>
      <c r="AB42">
        <v>0</v>
      </c>
      <c r="AC42">
        <v>-50</v>
      </c>
    </row>
    <row r="43" spans="7:29">
      <c r="G43" t="s">
        <v>85</v>
      </c>
      <c r="H43" s="115">
        <v>96.25</v>
      </c>
      <c r="I43" s="88">
        <v>19.25</v>
      </c>
      <c r="J43" s="88">
        <v>0</v>
      </c>
      <c r="K43" s="88">
        <v>0</v>
      </c>
      <c r="L43" s="88">
        <v>25.99</v>
      </c>
      <c r="M43" s="116">
        <v>0</v>
      </c>
      <c r="N43" s="115">
        <v>0</v>
      </c>
      <c r="O43" s="88">
        <v>0</v>
      </c>
      <c r="P43" s="88">
        <v>-75</v>
      </c>
      <c r="Q43" s="88">
        <v>0</v>
      </c>
      <c r="R43" s="88">
        <v>0</v>
      </c>
      <c r="S43" s="116">
        <v>0</v>
      </c>
      <c r="U43" s="115">
        <v>-75</v>
      </c>
      <c r="V43" s="116">
        <v>141.49</v>
      </c>
      <c r="W43">
        <v>96.25</v>
      </c>
      <c r="X43">
        <v>19.25</v>
      </c>
      <c r="Y43">
        <v>0</v>
      </c>
      <c r="Z43">
        <v>25.99</v>
      </c>
      <c r="AA43">
        <v>0</v>
      </c>
      <c r="AB43">
        <v>0</v>
      </c>
      <c r="AC43">
        <v>-75</v>
      </c>
    </row>
    <row r="44" spans="7:29">
      <c r="G44" t="s">
        <v>86</v>
      </c>
      <c r="H44" s="115">
        <v>145.34</v>
      </c>
      <c r="I44" s="88">
        <v>38.5</v>
      </c>
      <c r="J44" s="88">
        <v>0</v>
      </c>
      <c r="K44" s="88">
        <v>0</v>
      </c>
      <c r="L44" s="88">
        <v>18.29</v>
      </c>
      <c r="M44" s="116">
        <v>0</v>
      </c>
      <c r="N44" s="115">
        <v>0</v>
      </c>
      <c r="O44" s="88">
        <v>0</v>
      </c>
      <c r="P44" s="88">
        <v>-10</v>
      </c>
      <c r="Q44" s="88">
        <v>0</v>
      </c>
      <c r="R44" s="88">
        <v>0</v>
      </c>
      <c r="S44" s="116">
        <v>0</v>
      </c>
      <c r="U44" s="115">
        <v>-10</v>
      </c>
      <c r="V44" s="116">
        <v>202.12</v>
      </c>
      <c r="W44">
        <v>145.34</v>
      </c>
      <c r="X44">
        <v>38.5</v>
      </c>
      <c r="Y44">
        <v>0</v>
      </c>
      <c r="Z44">
        <v>18.29</v>
      </c>
      <c r="AA44">
        <v>0</v>
      </c>
      <c r="AB44">
        <v>0</v>
      </c>
      <c r="AC44">
        <v>-10</v>
      </c>
    </row>
    <row r="45" spans="7:29">
      <c r="G45" t="s">
        <v>87</v>
      </c>
      <c r="H45" s="115">
        <v>128</v>
      </c>
      <c r="I45" s="88">
        <v>57.75</v>
      </c>
      <c r="J45" s="88">
        <v>0</v>
      </c>
      <c r="K45" s="88">
        <v>28.88</v>
      </c>
      <c r="L45" s="88">
        <v>21.18</v>
      </c>
      <c r="M45" s="116">
        <v>0</v>
      </c>
      <c r="N45" s="115">
        <v>0</v>
      </c>
      <c r="O45" s="88">
        <v>0</v>
      </c>
      <c r="P45" s="88">
        <v>-35</v>
      </c>
      <c r="Q45" s="88">
        <v>0</v>
      </c>
      <c r="R45" s="88">
        <v>0</v>
      </c>
      <c r="S45" s="116">
        <v>0</v>
      </c>
      <c r="U45" s="115">
        <v>-35</v>
      </c>
      <c r="V45" s="116">
        <v>235.81</v>
      </c>
      <c r="W45">
        <v>128</v>
      </c>
      <c r="X45">
        <v>57.75</v>
      </c>
      <c r="Y45">
        <v>0</v>
      </c>
      <c r="Z45">
        <v>21.18</v>
      </c>
      <c r="AA45">
        <v>28.88</v>
      </c>
      <c r="AB45">
        <v>0</v>
      </c>
      <c r="AC45">
        <v>-35</v>
      </c>
    </row>
    <row r="46" spans="7:29">
      <c r="G46" t="s">
        <v>88</v>
      </c>
      <c r="H46" s="115">
        <v>147.26</v>
      </c>
      <c r="I46" s="88">
        <v>57.75</v>
      </c>
      <c r="J46" s="88">
        <v>0</v>
      </c>
      <c r="K46" s="88">
        <v>28.88</v>
      </c>
      <c r="L46" s="88">
        <v>22.14</v>
      </c>
      <c r="M46" s="116">
        <v>0</v>
      </c>
      <c r="N46" s="115">
        <v>0</v>
      </c>
      <c r="O46" s="88">
        <v>0</v>
      </c>
      <c r="P46" s="88">
        <v>-15</v>
      </c>
      <c r="Q46" s="88">
        <v>0</v>
      </c>
      <c r="R46" s="88">
        <v>0</v>
      </c>
      <c r="S46" s="116">
        <v>0</v>
      </c>
      <c r="U46" s="115">
        <v>-15</v>
      </c>
      <c r="V46" s="116">
        <v>256.02</v>
      </c>
      <c r="W46">
        <v>147.26</v>
      </c>
      <c r="X46">
        <v>57.75</v>
      </c>
      <c r="Y46">
        <v>0</v>
      </c>
      <c r="Z46">
        <v>22.14</v>
      </c>
      <c r="AA46">
        <v>28.88</v>
      </c>
      <c r="AB46">
        <v>0</v>
      </c>
      <c r="AC46">
        <v>-15</v>
      </c>
    </row>
    <row r="47" spans="7:29">
      <c r="G47" t="s">
        <v>89</v>
      </c>
      <c r="H47" s="115">
        <v>88.55</v>
      </c>
      <c r="I47" s="88">
        <v>48.13</v>
      </c>
      <c r="J47" s="88">
        <v>43.31</v>
      </c>
      <c r="K47" s="88">
        <v>0</v>
      </c>
      <c r="L47" s="88">
        <v>19.73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199.72</v>
      </c>
      <c r="W47">
        <v>88.55</v>
      </c>
      <c r="X47">
        <v>48.13</v>
      </c>
      <c r="Y47">
        <v>0</v>
      </c>
      <c r="Z47">
        <v>19.73</v>
      </c>
      <c r="AA47">
        <v>0</v>
      </c>
      <c r="AB47">
        <v>0</v>
      </c>
      <c r="AC47">
        <v>43.31</v>
      </c>
    </row>
    <row r="48" spans="7:29">
      <c r="G48" t="s">
        <v>90</v>
      </c>
      <c r="H48" s="115">
        <v>110.68</v>
      </c>
      <c r="I48" s="88">
        <v>72.19</v>
      </c>
      <c r="J48" s="88">
        <v>14.44</v>
      </c>
      <c r="K48" s="88">
        <v>28.88</v>
      </c>
      <c r="L48" s="88">
        <v>19.73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245.92</v>
      </c>
      <c r="W48">
        <v>110.68</v>
      </c>
      <c r="X48">
        <v>72.19</v>
      </c>
      <c r="Y48">
        <v>0</v>
      </c>
      <c r="Z48">
        <v>19.73</v>
      </c>
      <c r="AA48">
        <v>28.88</v>
      </c>
      <c r="AB48">
        <v>0</v>
      </c>
      <c r="AC48">
        <v>14.44</v>
      </c>
    </row>
    <row r="49" spans="7:29">
      <c r="G49" t="s">
        <v>91</v>
      </c>
      <c r="H49" s="115">
        <v>53.89</v>
      </c>
      <c r="I49" s="88">
        <v>5.78</v>
      </c>
      <c r="J49" s="88">
        <v>0</v>
      </c>
      <c r="K49" s="88">
        <v>0</v>
      </c>
      <c r="L49" s="88">
        <v>25.51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85.18</v>
      </c>
      <c r="W49">
        <v>53.89</v>
      </c>
      <c r="X49">
        <v>5.78</v>
      </c>
      <c r="Y49">
        <v>0</v>
      </c>
      <c r="Z49">
        <v>25.51</v>
      </c>
      <c r="AA49">
        <v>0</v>
      </c>
      <c r="AB49">
        <v>0</v>
      </c>
      <c r="AC49">
        <v>0</v>
      </c>
    </row>
    <row r="50" spans="7:29">
      <c r="G50" t="s">
        <v>92</v>
      </c>
      <c r="H50" s="115">
        <v>69.3</v>
      </c>
      <c r="I50" s="88">
        <v>38.5</v>
      </c>
      <c r="J50" s="88">
        <v>0</v>
      </c>
      <c r="K50" s="88">
        <v>28.88</v>
      </c>
      <c r="L50" s="88">
        <v>19.25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155.91999999999999</v>
      </c>
      <c r="W50">
        <v>69.3</v>
      </c>
      <c r="X50">
        <v>38.5</v>
      </c>
      <c r="Y50">
        <v>0</v>
      </c>
      <c r="Z50">
        <v>19.25</v>
      </c>
      <c r="AA50">
        <v>28.88</v>
      </c>
      <c r="AB50">
        <v>0</v>
      </c>
      <c r="AC50">
        <v>0</v>
      </c>
    </row>
    <row r="51" spans="7:29">
      <c r="G51" t="s">
        <v>93</v>
      </c>
      <c r="H51" s="115">
        <v>0</v>
      </c>
      <c r="I51" s="88">
        <v>19.25</v>
      </c>
      <c r="J51" s="88">
        <v>0</v>
      </c>
      <c r="K51" s="88">
        <v>0</v>
      </c>
      <c r="L51" s="88">
        <v>22.14</v>
      </c>
      <c r="M51" s="116">
        <v>4.1399999999999997</v>
      </c>
      <c r="N51" s="115">
        <v>-4</v>
      </c>
      <c r="O51" s="88">
        <v>0</v>
      </c>
      <c r="P51" s="88">
        <v>-120</v>
      </c>
      <c r="Q51" s="88">
        <v>0</v>
      </c>
      <c r="R51" s="88">
        <v>0</v>
      </c>
      <c r="S51" s="116">
        <v>0</v>
      </c>
      <c r="U51" s="115">
        <v>-124</v>
      </c>
      <c r="V51" s="116">
        <v>45.53</v>
      </c>
      <c r="W51">
        <v>-4</v>
      </c>
      <c r="X51">
        <v>19.25</v>
      </c>
      <c r="Y51">
        <v>0</v>
      </c>
      <c r="Z51">
        <v>22.14</v>
      </c>
      <c r="AA51">
        <v>0</v>
      </c>
      <c r="AB51">
        <v>4.1399999999999997</v>
      </c>
      <c r="AC51">
        <v>-120</v>
      </c>
    </row>
    <row r="52" spans="7:29">
      <c r="G52" t="s">
        <v>94</v>
      </c>
      <c r="H52" s="115">
        <v>12.51</v>
      </c>
      <c r="I52" s="88">
        <v>19.25</v>
      </c>
      <c r="J52" s="88">
        <v>0</v>
      </c>
      <c r="K52" s="88">
        <v>28.87</v>
      </c>
      <c r="L52" s="88">
        <v>22.14</v>
      </c>
      <c r="M52" s="116">
        <v>4.1399999999999997</v>
      </c>
      <c r="N52" s="115">
        <v>0</v>
      </c>
      <c r="O52" s="88">
        <v>0</v>
      </c>
      <c r="P52" s="88">
        <v>-110</v>
      </c>
      <c r="Q52" s="88">
        <v>0</v>
      </c>
      <c r="R52" s="88">
        <v>0</v>
      </c>
      <c r="S52" s="116">
        <v>0</v>
      </c>
      <c r="U52" s="115">
        <v>-110</v>
      </c>
      <c r="V52" s="116">
        <v>86.91</v>
      </c>
      <c r="W52">
        <v>12.51</v>
      </c>
      <c r="X52">
        <v>19.25</v>
      </c>
      <c r="Y52">
        <v>0</v>
      </c>
      <c r="Z52">
        <v>22.14</v>
      </c>
      <c r="AA52">
        <v>28.87</v>
      </c>
      <c r="AB52">
        <v>4.1399999999999997</v>
      </c>
      <c r="AC52">
        <v>-110</v>
      </c>
    </row>
    <row r="53" spans="7:29">
      <c r="G53" t="s">
        <v>95</v>
      </c>
      <c r="H53" s="115">
        <v>0</v>
      </c>
      <c r="I53" s="88">
        <v>9.6300000000000008</v>
      </c>
      <c r="J53" s="88">
        <v>0</v>
      </c>
      <c r="K53" s="88">
        <v>28.87</v>
      </c>
      <c r="L53" s="88">
        <v>22.14</v>
      </c>
      <c r="M53" s="116">
        <v>4.1399999999999997</v>
      </c>
      <c r="N53" s="115">
        <v>-73</v>
      </c>
      <c r="O53" s="88">
        <v>0</v>
      </c>
      <c r="P53" s="88">
        <v>-100</v>
      </c>
      <c r="Q53" s="88">
        <v>0</v>
      </c>
      <c r="R53" s="88">
        <v>0</v>
      </c>
      <c r="S53" s="116">
        <v>0</v>
      </c>
      <c r="U53" s="115">
        <v>-173</v>
      </c>
      <c r="V53" s="116">
        <v>64.78</v>
      </c>
      <c r="W53">
        <v>-73</v>
      </c>
      <c r="X53">
        <v>9.6300000000000008</v>
      </c>
      <c r="Y53">
        <v>0</v>
      </c>
      <c r="Z53">
        <v>22.14</v>
      </c>
      <c r="AA53">
        <v>28.87</v>
      </c>
      <c r="AB53">
        <v>4.1399999999999997</v>
      </c>
      <c r="AC53">
        <v>-100</v>
      </c>
    </row>
    <row r="54" spans="7:29">
      <c r="G54" t="s">
        <v>96</v>
      </c>
      <c r="H54" s="115">
        <v>0</v>
      </c>
      <c r="I54" s="88">
        <v>9.6300000000000008</v>
      </c>
      <c r="J54" s="88">
        <v>0</v>
      </c>
      <c r="K54" s="88">
        <v>28.87</v>
      </c>
      <c r="L54" s="88">
        <v>22.14</v>
      </c>
      <c r="M54" s="116">
        <v>4.1399999999999997</v>
      </c>
      <c r="N54" s="115">
        <v>-37</v>
      </c>
      <c r="O54" s="88">
        <v>0</v>
      </c>
      <c r="P54" s="88">
        <v>-65</v>
      </c>
      <c r="Q54" s="88">
        <v>0</v>
      </c>
      <c r="R54" s="88">
        <v>0</v>
      </c>
      <c r="S54" s="116">
        <v>0</v>
      </c>
      <c r="U54" s="115">
        <v>-102</v>
      </c>
      <c r="V54" s="116">
        <v>64.78</v>
      </c>
      <c r="W54">
        <v>-37</v>
      </c>
      <c r="X54">
        <v>9.6300000000000008</v>
      </c>
      <c r="Y54">
        <v>0</v>
      </c>
      <c r="Z54">
        <v>22.14</v>
      </c>
      <c r="AA54">
        <v>28.87</v>
      </c>
      <c r="AB54">
        <v>4.1399999999999997</v>
      </c>
      <c r="AC54">
        <v>-65</v>
      </c>
    </row>
    <row r="55" spans="7:29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25.99</v>
      </c>
      <c r="M55" s="116">
        <v>4.1399999999999997</v>
      </c>
      <c r="N55" s="115">
        <v>-36</v>
      </c>
      <c r="O55" s="88">
        <v>0</v>
      </c>
      <c r="P55" s="88">
        <v>-100</v>
      </c>
      <c r="Q55" s="88">
        <v>0</v>
      </c>
      <c r="R55" s="88">
        <v>0</v>
      </c>
      <c r="S55" s="116">
        <v>0</v>
      </c>
      <c r="U55" s="115">
        <v>-136</v>
      </c>
      <c r="V55" s="116">
        <v>30.13</v>
      </c>
      <c r="W55">
        <v>-36</v>
      </c>
      <c r="X55">
        <v>0</v>
      </c>
      <c r="Y55">
        <v>0</v>
      </c>
      <c r="Z55">
        <v>25.99</v>
      </c>
      <c r="AA55">
        <v>0</v>
      </c>
      <c r="AB55">
        <v>4.1399999999999997</v>
      </c>
      <c r="AC55">
        <v>-100</v>
      </c>
    </row>
    <row r="56" spans="7:29">
      <c r="G56" t="s">
        <v>98</v>
      </c>
      <c r="H56" s="115">
        <v>0</v>
      </c>
      <c r="I56" s="88">
        <v>0</v>
      </c>
      <c r="J56" s="88">
        <v>0</v>
      </c>
      <c r="K56" s="88">
        <v>28.87</v>
      </c>
      <c r="L56" s="88">
        <v>19.25</v>
      </c>
      <c r="M56" s="116">
        <v>4.1399999999999997</v>
      </c>
      <c r="N56" s="115">
        <v>0</v>
      </c>
      <c r="O56" s="88">
        <v>0</v>
      </c>
      <c r="P56" s="88">
        <v>-95</v>
      </c>
      <c r="Q56" s="88">
        <v>0</v>
      </c>
      <c r="R56" s="88">
        <v>0</v>
      </c>
      <c r="S56" s="116">
        <v>0</v>
      </c>
      <c r="U56" s="115">
        <v>-95</v>
      </c>
      <c r="V56" s="116">
        <v>52.26</v>
      </c>
      <c r="W56">
        <v>0</v>
      </c>
      <c r="X56">
        <v>0</v>
      </c>
      <c r="Y56">
        <v>0</v>
      </c>
      <c r="Z56">
        <v>19.25</v>
      </c>
      <c r="AA56">
        <v>28.87</v>
      </c>
      <c r="AB56">
        <v>4.1399999999999997</v>
      </c>
      <c r="AC56">
        <v>-95</v>
      </c>
    </row>
    <row r="57" spans="7:29">
      <c r="G57" t="s">
        <v>99</v>
      </c>
      <c r="H57" s="115">
        <v>0</v>
      </c>
      <c r="I57" s="88">
        <v>24.06</v>
      </c>
      <c r="J57" s="88">
        <v>0</v>
      </c>
      <c r="K57" s="88">
        <v>33.69</v>
      </c>
      <c r="L57" s="88">
        <v>21.18</v>
      </c>
      <c r="M57" s="116">
        <v>4.04</v>
      </c>
      <c r="N57" s="115">
        <v>-38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-38</v>
      </c>
      <c r="V57" s="116">
        <v>82.97</v>
      </c>
      <c r="W57">
        <v>-38</v>
      </c>
      <c r="X57">
        <v>24.06</v>
      </c>
      <c r="Y57">
        <v>0</v>
      </c>
      <c r="Z57">
        <v>21.18</v>
      </c>
      <c r="AA57">
        <v>33.69</v>
      </c>
      <c r="AB57">
        <v>4.04</v>
      </c>
      <c r="AC57">
        <v>0</v>
      </c>
    </row>
    <row r="58" spans="7:29">
      <c r="G58" t="s">
        <v>100</v>
      </c>
      <c r="H58" s="115">
        <v>0</v>
      </c>
      <c r="I58" s="88">
        <v>33.68</v>
      </c>
      <c r="J58" s="88">
        <v>0</v>
      </c>
      <c r="K58" s="88">
        <v>33.69</v>
      </c>
      <c r="L58" s="88">
        <v>21.18</v>
      </c>
      <c r="M58" s="116">
        <v>4.04</v>
      </c>
      <c r="N58" s="115">
        <v>0</v>
      </c>
      <c r="O58" s="88">
        <v>0</v>
      </c>
      <c r="P58" s="88">
        <v>-85</v>
      </c>
      <c r="Q58" s="88">
        <v>0</v>
      </c>
      <c r="R58" s="88">
        <v>0</v>
      </c>
      <c r="S58" s="116">
        <v>0</v>
      </c>
      <c r="U58" s="115">
        <v>-85</v>
      </c>
      <c r="V58" s="116">
        <v>92.59</v>
      </c>
      <c r="W58">
        <v>0</v>
      </c>
      <c r="X58">
        <v>33.68</v>
      </c>
      <c r="Y58">
        <v>0</v>
      </c>
      <c r="Z58">
        <v>21.18</v>
      </c>
      <c r="AA58">
        <v>33.69</v>
      </c>
      <c r="AB58">
        <v>4.04</v>
      </c>
      <c r="AC58">
        <v>-85</v>
      </c>
    </row>
    <row r="59" spans="7:29">
      <c r="G59" t="s">
        <v>101</v>
      </c>
      <c r="H59" s="115">
        <v>89.5</v>
      </c>
      <c r="I59" s="88">
        <v>48.13</v>
      </c>
      <c r="J59" s="88">
        <v>0</v>
      </c>
      <c r="K59" s="88">
        <v>19.25</v>
      </c>
      <c r="L59" s="88">
        <v>21.18</v>
      </c>
      <c r="M59" s="116">
        <v>4.1399999999999997</v>
      </c>
      <c r="N59" s="115">
        <v>0</v>
      </c>
      <c r="O59" s="88">
        <v>0</v>
      </c>
      <c r="P59" s="88">
        <v>-100</v>
      </c>
      <c r="Q59" s="88">
        <v>0</v>
      </c>
      <c r="R59" s="88">
        <v>0</v>
      </c>
      <c r="S59" s="116">
        <v>0</v>
      </c>
      <c r="U59" s="115">
        <v>-100</v>
      </c>
      <c r="V59" s="116">
        <v>182.2</v>
      </c>
      <c r="W59">
        <v>89.5</v>
      </c>
      <c r="X59">
        <v>48.13</v>
      </c>
      <c r="Y59">
        <v>0</v>
      </c>
      <c r="Z59">
        <v>21.18</v>
      </c>
      <c r="AA59">
        <v>19.25</v>
      </c>
      <c r="AB59">
        <v>4.1399999999999997</v>
      </c>
      <c r="AC59">
        <v>-100</v>
      </c>
    </row>
    <row r="60" spans="7:29">
      <c r="G60" t="s">
        <v>102</v>
      </c>
      <c r="H60" s="115">
        <v>94.32</v>
      </c>
      <c r="I60" s="88">
        <v>72.19</v>
      </c>
      <c r="J60" s="88">
        <v>0</v>
      </c>
      <c r="K60" s="88">
        <v>33.69</v>
      </c>
      <c r="L60" s="88">
        <v>21.18</v>
      </c>
      <c r="M60" s="116">
        <v>4.04</v>
      </c>
      <c r="N60" s="115">
        <v>0</v>
      </c>
      <c r="O60" s="88">
        <v>0</v>
      </c>
      <c r="P60" s="88">
        <v>-85</v>
      </c>
      <c r="Q60" s="88">
        <v>0</v>
      </c>
      <c r="R60" s="88">
        <v>0</v>
      </c>
      <c r="S60" s="116">
        <v>0</v>
      </c>
      <c r="U60" s="115">
        <v>-85</v>
      </c>
      <c r="V60" s="116">
        <v>225.42</v>
      </c>
      <c r="W60">
        <v>94.32</v>
      </c>
      <c r="X60">
        <v>72.19</v>
      </c>
      <c r="Y60">
        <v>0</v>
      </c>
      <c r="Z60">
        <v>21.18</v>
      </c>
      <c r="AA60">
        <v>33.69</v>
      </c>
      <c r="AB60">
        <v>4.04</v>
      </c>
      <c r="AC60">
        <v>-85</v>
      </c>
    </row>
    <row r="61" spans="7:29">
      <c r="G61" t="s">
        <v>103</v>
      </c>
      <c r="H61" s="115">
        <v>22.14</v>
      </c>
      <c r="I61" s="88">
        <v>43.3</v>
      </c>
      <c r="J61" s="88">
        <v>0</v>
      </c>
      <c r="K61" s="88">
        <v>33.69</v>
      </c>
      <c r="L61" s="88">
        <v>25.51</v>
      </c>
      <c r="M61" s="116">
        <v>4.1399999999999997</v>
      </c>
      <c r="N61" s="115">
        <v>0</v>
      </c>
      <c r="O61" s="88">
        <v>0</v>
      </c>
      <c r="P61" s="88">
        <v>-100</v>
      </c>
      <c r="Q61" s="88">
        <v>0</v>
      </c>
      <c r="R61" s="88">
        <v>0</v>
      </c>
      <c r="S61" s="116">
        <v>0</v>
      </c>
      <c r="U61" s="115">
        <v>-100</v>
      </c>
      <c r="V61" s="116">
        <v>128.78</v>
      </c>
      <c r="W61">
        <v>22.14</v>
      </c>
      <c r="X61">
        <v>43.3</v>
      </c>
      <c r="Y61">
        <v>0</v>
      </c>
      <c r="Z61">
        <v>25.51</v>
      </c>
      <c r="AA61">
        <v>33.69</v>
      </c>
      <c r="AB61">
        <v>4.1399999999999997</v>
      </c>
      <c r="AC61">
        <v>-100</v>
      </c>
    </row>
    <row r="62" spans="7:29">
      <c r="G62" t="s">
        <v>104</v>
      </c>
      <c r="H62" s="115">
        <v>0</v>
      </c>
      <c r="I62" s="88">
        <v>48.12</v>
      </c>
      <c r="J62" s="88">
        <v>0</v>
      </c>
      <c r="K62" s="88">
        <v>38.5</v>
      </c>
      <c r="L62" s="88">
        <v>18.100000000000001</v>
      </c>
      <c r="M62" s="116">
        <v>4.04</v>
      </c>
      <c r="N62" s="115">
        <v>0</v>
      </c>
      <c r="O62" s="88">
        <v>0</v>
      </c>
      <c r="P62" s="88">
        <v>-50</v>
      </c>
      <c r="Q62" s="88">
        <v>0</v>
      </c>
      <c r="R62" s="88">
        <v>0</v>
      </c>
      <c r="S62" s="116">
        <v>0</v>
      </c>
      <c r="U62" s="115">
        <v>-50</v>
      </c>
      <c r="V62" s="116">
        <v>108.76</v>
      </c>
      <c r="W62">
        <v>0</v>
      </c>
      <c r="X62">
        <v>48.12</v>
      </c>
      <c r="Y62">
        <v>0</v>
      </c>
      <c r="Z62">
        <v>18.100000000000001</v>
      </c>
      <c r="AA62">
        <v>38.5</v>
      </c>
      <c r="AB62">
        <v>4.04</v>
      </c>
      <c r="AC62">
        <v>-50</v>
      </c>
    </row>
    <row r="63" spans="7:29">
      <c r="G63" t="s">
        <v>105</v>
      </c>
      <c r="H63" s="115">
        <v>99.14</v>
      </c>
      <c r="I63" s="88">
        <v>0</v>
      </c>
      <c r="J63" s="88">
        <v>0</v>
      </c>
      <c r="K63" s="88">
        <v>0</v>
      </c>
      <c r="L63" s="88">
        <v>20.21</v>
      </c>
      <c r="M63" s="116">
        <v>4.1399999999999997</v>
      </c>
      <c r="N63" s="115">
        <v>0</v>
      </c>
      <c r="O63" s="88">
        <v>-35</v>
      </c>
      <c r="P63" s="88">
        <v>-50</v>
      </c>
      <c r="Q63" s="88">
        <v>0</v>
      </c>
      <c r="R63" s="88">
        <v>0</v>
      </c>
      <c r="S63" s="116">
        <v>0</v>
      </c>
      <c r="U63" s="115">
        <v>-85</v>
      </c>
      <c r="V63" s="116">
        <v>123.49</v>
      </c>
      <c r="W63">
        <v>99.14</v>
      </c>
      <c r="X63">
        <v>-35</v>
      </c>
      <c r="Y63">
        <v>0</v>
      </c>
      <c r="Z63">
        <v>20.21</v>
      </c>
      <c r="AA63">
        <v>0</v>
      </c>
      <c r="AB63">
        <v>4.1399999999999997</v>
      </c>
      <c r="AC63">
        <v>-50</v>
      </c>
    </row>
    <row r="64" spans="7:29">
      <c r="G64" t="s">
        <v>106</v>
      </c>
      <c r="H64" s="115">
        <v>62.55</v>
      </c>
      <c r="I64" s="88">
        <v>9.6300000000000008</v>
      </c>
      <c r="J64" s="88">
        <v>0</v>
      </c>
      <c r="K64" s="88">
        <v>28.88</v>
      </c>
      <c r="L64" s="88">
        <v>20.21</v>
      </c>
      <c r="M64" s="116">
        <v>4.1399999999999997</v>
      </c>
      <c r="N64" s="115">
        <v>0</v>
      </c>
      <c r="O64" s="88">
        <v>0</v>
      </c>
      <c r="P64" s="88">
        <v>-50</v>
      </c>
      <c r="Q64" s="88">
        <v>0</v>
      </c>
      <c r="R64" s="88">
        <v>0</v>
      </c>
      <c r="S64" s="116">
        <v>0</v>
      </c>
      <c r="U64" s="115">
        <v>-50</v>
      </c>
      <c r="V64" s="116">
        <v>125.41</v>
      </c>
      <c r="W64">
        <v>62.55</v>
      </c>
      <c r="X64">
        <v>9.6300000000000008</v>
      </c>
      <c r="Y64">
        <v>0</v>
      </c>
      <c r="Z64">
        <v>20.21</v>
      </c>
      <c r="AA64">
        <v>28.88</v>
      </c>
      <c r="AB64">
        <v>4.1399999999999997</v>
      </c>
      <c r="AC64">
        <v>-50</v>
      </c>
    </row>
    <row r="65" spans="7:29">
      <c r="G65" t="s">
        <v>107</v>
      </c>
      <c r="H65" s="115">
        <v>0</v>
      </c>
      <c r="I65" s="88">
        <v>14.44</v>
      </c>
      <c r="J65" s="88">
        <v>0</v>
      </c>
      <c r="K65" s="88">
        <v>19.25</v>
      </c>
      <c r="L65" s="88">
        <v>20.21</v>
      </c>
      <c r="M65" s="116">
        <v>4.04</v>
      </c>
      <c r="N65" s="115">
        <v>0</v>
      </c>
      <c r="O65" s="88">
        <v>0</v>
      </c>
      <c r="P65" s="88">
        <v>-100</v>
      </c>
      <c r="Q65" s="88">
        <v>0</v>
      </c>
      <c r="R65" s="88">
        <v>0</v>
      </c>
      <c r="S65" s="116">
        <v>0</v>
      </c>
      <c r="U65" s="115">
        <v>-100</v>
      </c>
      <c r="V65" s="116">
        <v>57.94</v>
      </c>
      <c r="W65">
        <v>0</v>
      </c>
      <c r="X65">
        <v>14.44</v>
      </c>
      <c r="Y65">
        <v>0</v>
      </c>
      <c r="Z65">
        <v>20.21</v>
      </c>
      <c r="AA65">
        <v>19.25</v>
      </c>
      <c r="AB65">
        <v>4.04</v>
      </c>
      <c r="AC65">
        <v>-100</v>
      </c>
    </row>
    <row r="66" spans="7:29">
      <c r="G66" t="s">
        <v>108</v>
      </c>
      <c r="H66" s="115">
        <v>22.13</v>
      </c>
      <c r="I66" s="88">
        <v>14.44</v>
      </c>
      <c r="J66" s="88">
        <v>0</v>
      </c>
      <c r="K66" s="88">
        <v>9.6300000000000008</v>
      </c>
      <c r="L66" s="88">
        <v>20.21</v>
      </c>
      <c r="M66" s="116">
        <v>4.1399999999999997</v>
      </c>
      <c r="N66" s="115">
        <v>0</v>
      </c>
      <c r="O66" s="88">
        <v>0</v>
      </c>
      <c r="P66" s="88">
        <v>-110</v>
      </c>
      <c r="Q66" s="88">
        <v>0</v>
      </c>
      <c r="R66" s="88">
        <v>0</v>
      </c>
      <c r="S66" s="116">
        <v>0</v>
      </c>
      <c r="U66" s="115">
        <v>-110</v>
      </c>
      <c r="V66" s="116">
        <v>70.55</v>
      </c>
      <c r="W66">
        <v>22.13</v>
      </c>
      <c r="X66">
        <v>14.44</v>
      </c>
      <c r="Y66">
        <v>0</v>
      </c>
      <c r="Z66">
        <v>20.21</v>
      </c>
      <c r="AA66">
        <v>9.6300000000000008</v>
      </c>
      <c r="AB66">
        <v>4.1399999999999997</v>
      </c>
      <c r="AC66">
        <v>-110</v>
      </c>
    </row>
    <row r="67" spans="7:29">
      <c r="G67" t="s">
        <v>109</v>
      </c>
      <c r="H67" s="115">
        <v>50.05</v>
      </c>
      <c r="I67" s="88">
        <v>24.06</v>
      </c>
      <c r="J67" s="88">
        <v>0</v>
      </c>
      <c r="K67" s="88">
        <v>9.6300000000000008</v>
      </c>
      <c r="L67" s="88">
        <v>24.06</v>
      </c>
      <c r="M67" s="116">
        <v>4.04</v>
      </c>
      <c r="N67" s="115">
        <v>0</v>
      </c>
      <c r="O67" s="88">
        <v>0</v>
      </c>
      <c r="P67" s="88">
        <v>-155</v>
      </c>
      <c r="Q67" s="88">
        <v>0</v>
      </c>
      <c r="R67" s="88">
        <v>0</v>
      </c>
      <c r="S67" s="116">
        <v>0</v>
      </c>
      <c r="U67" s="115">
        <v>-155</v>
      </c>
      <c r="V67" s="116">
        <v>111.84</v>
      </c>
      <c r="W67">
        <v>50.05</v>
      </c>
      <c r="X67">
        <v>24.06</v>
      </c>
      <c r="Y67">
        <v>0</v>
      </c>
      <c r="Z67">
        <v>24.06</v>
      </c>
      <c r="AA67">
        <v>9.6300000000000008</v>
      </c>
      <c r="AB67">
        <v>4.04</v>
      </c>
      <c r="AC67">
        <v>-155</v>
      </c>
    </row>
    <row r="68" spans="7:29">
      <c r="G68" t="s">
        <v>110</v>
      </c>
      <c r="H68" s="115">
        <v>59.67</v>
      </c>
      <c r="I68" s="88">
        <v>24.06</v>
      </c>
      <c r="J68" s="88">
        <v>0</v>
      </c>
      <c r="K68" s="88">
        <v>28.88</v>
      </c>
      <c r="L68" s="88">
        <v>17.329999999999998</v>
      </c>
      <c r="M68" s="116">
        <v>4.04</v>
      </c>
      <c r="N68" s="115">
        <v>0</v>
      </c>
      <c r="O68" s="88">
        <v>0</v>
      </c>
      <c r="P68" s="88">
        <v>-100</v>
      </c>
      <c r="Q68" s="88">
        <v>0</v>
      </c>
      <c r="R68" s="88">
        <v>0</v>
      </c>
      <c r="S68" s="116">
        <v>0</v>
      </c>
      <c r="U68" s="115">
        <v>-100</v>
      </c>
      <c r="V68" s="116">
        <v>133.97999999999999</v>
      </c>
      <c r="W68">
        <v>59.67</v>
      </c>
      <c r="X68">
        <v>24.06</v>
      </c>
      <c r="Y68">
        <v>0</v>
      </c>
      <c r="Z68">
        <v>17.329999999999998</v>
      </c>
      <c r="AA68">
        <v>28.88</v>
      </c>
      <c r="AB68">
        <v>4.04</v>
      </c>
      <c r="AC68">
        <v>-100</v>
      </c>
    </row>
    <row r="69" spans="7:29">
      <c r="G69" t="s">
        <v>111</v>
      </c>
      <c r="H69" s="115">
        <v>0</v>
      </c>
      <c r="I69" s="88">
        <v>43.31</v>
      </c>
      <c r="J69" s="88">
        <v>0</v>
      </c>
      <c r="K69" s="88">
        <v>19.25</v>
      </c>
      <c r="L69" s="88">
        <v>19.25</v>
      </c>
      <c r="M69" s="116">
        <v>4.1399999999999997</v>
      </c>
      <c r="N69" s="115">
        <v>-70</v>
      </c>
      <c r="O69" s="88">
        <v>0</v>
      </c>
      <c r="P69" s="88">
        <v>-75</v>
      </c>
      <c r="Q69" s="88">
        <v>0</v>
      </c>
      <c r="R69" s="88">
        <v>0</v>
      </c>
      <c r="S69" s="116">
        <v>0</v>
      </c>
      <c r="U69" s="115">
        <v>-145</v>
      </c>
      <c r="V69" s="116">
        <v>85.95</v>
      </c>
      <c r="W69">
        <v>-70</v>
      </c>
      <c r="X69">
        <v>43.31</v>
      </c>
      <c r="Y69">
        <v>0</v>
      </c>
      <c r="Z69">
        <v>19.25</v>
      </c>
      <c r="AA69">
        <v>19.25</v>
      </c>
      <c r="AB69">
        <v>4.1399999999999997</v>
      </c>
      <c r="AC69">
        <v>-75</v>
      </c>
    </row>
    <row r="70" spans="7:29">
      <c r="G70" t="s">
        <v>112</v>
      </c>
      <c r="H70" s="115">
        <v>0</v>
      </c>
      <c r="I70" s="88">
        <v>4.8099999999999996</v>
      </c>
      <c r="J70" s="88">
        <v>0</v>
      </c>
      <c r="K70" s="88">
        <v>19.25</v>
      </c>
      <c r="L70" s="88">
        <v>18.29</v>
      </c>
      <c r="M70" s="116">
        <v>4.1399999999999997</v>
      </c>
      <c r="N70" s="115">
        <v>-34</v>
      </c>
      <c r="O70" s="88">
        <v>0</v>
      </c>
      <c r="P70" s="88">
        <v>-70</v>
      </c>
      <c r="Q70" s="88">
        <v>0</v>
      </c>
      <c r="R70" s="88">
        <v>0</v>
      </c>
      <c r="S70" s="116">
        <v>0</v>
      </c>
      <c r="U70" s="115">
        <v>-104</v>
      </c>
      <c r="V70" s="116">
        <v>46.49</v>
      </c>
      <c r="W70">
        <v>-34</v>
      </c>
      <c r="X70">
        <v>4.8099999999999996</v>
      </c>
      <c r="Y70">
        <v>0</v>
      </c>
      <c r="Z70">
        <v>18.29</v>
      </c>
      <c r="AA70">
        <v>19.25</v>
      </c>
      <c r="AB70">
        <v>4.1399999999999997</v>
      </c>
      <c r="AC70">
        <v>-70</v>
      </c>
    </row>
    <row r="71" spans="7:29">
      <c r="G71" t="s">
        <v>113</v>
      </c>
      <c r="H71" s="115">
        <v>2.89</v>
      </c>
      <c r="I71" s="88">
        <v>24.05</v>
      </c>
      <c r="J71" s="88">
        <v>0</v>
      </c>
      <c r="K71" s="88">
        <v>19.25</v>
      </c>
      <c r="L71" s="88">
        <v>17.329999999999998</v>
      </c>
      <c r="M71" s="116">
        <v>4.1399999999999997</v>
      </c>
      <c r="N71" s="115">
        <v>0</v>
      </c>
      <c r="O71" s="88">
        <v>0</v>
      </c>
      <c r="P71" s="88">
        <v>-100</v>
      </c>
      <c r="Q71" s="88">
        <v>0</v>
      </c>
      <c r="R71" s="88">
        <v>0</v>
      </c>
      <c r="S71" s="116">
        <v>0</v>
      </c>
      <c r="U71" s="115">
        <v>-100</v>
      </c>
      <c r="V71" s="116">
        <v>67.66</v>
      </c>
      <c r="W71">
        <v>2.89</v>
      </c>
      <c r="X71">
        <v>24.05</v>
      </c>
      <c r="Y71">
        <v>0</v>
      </c>
      <c r="Z71">
        <v>17.329999999999998</v>
      </c>
      <c r="AA71">
        <v>19.25</v>
      </c>
      <c r="AB71">
        <v>4.1399999999999997</v>
      </c>
      <c r="AC71">
        <v>-100</v>
      </c>
    </row>
    <row r="72" spans="7:29">
      <c r="G72" t="s">
        <v>114</v>
      </c>
      <c r="H72" s="115">
        <v>0</v>
      </c>
      <c r="I72" s="88">
        <v>28.87</v>
      </c>
      <c r="J72" s="88">
        <v>0</v>
      </c>
      <c r="K72" s="88">
        <v>28.88</v>
      </c>
      <c r="L72" s="88">
        <v>16.84</v>
      </c>
      <c r="M72" s="116">
        <v>4.24</v>
      </c>
      <c r="N72" s="115">
        <v>0</v>
      </c>
      <c r="O72" s="88">
        <v>0</v>
      </c>
      <c r="P72" s="88">
        <v>-55</v>
      </c>
      <c r="Q72" s="88">
        <v>0</v>
      </c>
      <c r="R72" s="88">
        <v>0</v>
      </c>
      <c r="S72" s="116">
        <v>0</v>
      </c>
      <c r="U72" s="115">
        <v>-55</v>
      </c>
      <c r="V72" s="116">
        <v>78.83</v>
      </c>
      <c r="W72">
        <v>0</v>
      </c>
      <c r="X72">
        <v>28.87</v>
      </c>
      <c r="Y72">
        <v>0</v>
      </c>
      <c r="Z72">
        <v>16.84</v>
      </c>
      <c r="AA72">
        <v>28.88</v>
      </c>
      <c r="AB72">
        <v>4.24</v>
      </c>
      <c r="AC72">
        <v>-55</v>
      </c>
    </row>
    <row r="73" spans="7:29">
      <c r="G73" t="s">
        <v>115</v>
      </c>
      <c r="H73" s="115">
        <v>44.27</v>
      </c>
      <c r="I73" s="88">
        <v>43.31</v>
      </c>
      <c r="J73" s="88">
        <v>0</v>
      </c>
      <c r="K73" s="88">
        <v>9.6300000000000008</v>
      </c>
      <c r="L73" s="88">
        <v>19.73</v>
      </c>
      <c r="M73" s="116">
        <v>4.1399999999999997</v>
      </c>
      <c r="N73" s="115">
        <v>0</v>
      </c>
      <c r="O73" s="88">
        <v>0</v>
      </c>
      <c r="P73" s="88">
        <v>-50</v>
      </c>
      <c r="Q73" s="88">
        <v>0</v>
      </c>
      <c r="R73" s="88">
        <v>0</v>
      </c>
      <c r="S73" s="116">
        <v>0</v>
      </c>
      <c r="U73" s="115">
        <v>-53</v>
      </c>
      <c r="V73" s="116">
        <v>121.08</v>
      </c>
      <c r="W73">
        <v>44.27</v>
      </c>
      <c r="X73">
        <v>43.31</v>
      </c>
      <c r="Y73">
        <v>-3</v>
      </c>
      <c r="Z73">
        <v>19.73</v>
      </c>
      <c r="AA73">
        <v>9.6300000000000008</v>
      </c>
      <c r="AB73">
        <v>4.1399999999999997</v>
      </c>
      <c r="AC73">
        <v>-50</v>
      </c>
    </row>
    <row r="74" spans="7:29">
      <c r="G74" t="s">
        <v>116</v>
      </c>
      <c r="H74" s="115">
        <v>8.66</v>
      </c>
      <c r="I74" s="88">
        <v>43.32</v>
      </c>
      <c r="J74" s="88">
        <v>0</v>
      </c>
      <c r="K74" s="88">
        <v>9.6300000000000008</v>
      </c>
      <c r="L74" s="88">
        <v>12.51</v>
      </c>
      <c r="M74" s="116">
        <v>4.04</v>
      </c>
      <c r="N74" s="115">
        <v>0</v>
      </c>
      <c r="O74" s="88">
        <v>0</v>
      </c>
      <c r="P74" s="88">
        <v>-60</v>
      </c>
      <c r="Q74" s="88">
        <v>0</v>
      </c>
      <c r="R74" s="88">
        <v>0</v>
      </c>
      <c r="S74" s="116">
        <v>0</v>
      </c>
      <c r="U74" s="115">
        <v>-63</v>
      </c>
      <c r="V74" s="116">
        <v>78.16</v>
      </c>
      <c r="W74">
        <v>8.66</v>
      </c>
      <c r="X74">
        <v>43.32</v>
      </c>
      <c r="Y74">
        <v>-3</v>
      </c>
      <c r="Z74">
        <v>12.51</v>
      </c>
      <c r="AA74">
        <v>9.6300000000000008</v>
      </c>
      <c r="AB74">
        <v>4.04</v>
      </c>
      <c r="AC74">
        <v>-60</v>
      </c>
    </row>
    <row r="75" spans="7:29">
      <c r="G75" t="s">
        <v>117</v>
      </c>
      <c r="H75" s="115">
        <v>77.959999999999994</v>
      </c>
      <c r="I75" s="88">
        <v>0</v>
      </c>
      <c r="J75" s="88">
        <v>0</v>
      </c>
      <c r="K75" s="88">
        <v>19.25</v>
      </c>
      <c r="L75" s="88">
        <v>13.96</v>
      </c>
      <c r="M75" s="116">
        <v>4.1399999999999997</v>
      </c>
      <c r="N75" s="115">
        <v>0</v>
      </c>
      <c r="O75" s="88">
        <v>0</v>
      </c>
      <c r="P75" s="88">
        <v>-115</v>
      </c>
      <c r="Q75" s="88">
        <v>0</v>
      </c>
      <c r="R75" s="88">
        <v>0</v>
      </c>
      <c r="S75" s="116">
        <v>0</v>
      </c>
      <c r="U75" s="115">
        <v>-118</v>
      </c>
      <c r="V75" s="116">
        <v>115.31</v>
      </c>
      <c r="W75">
        <v>77.959999999999994</v>
      </c>
      <c r="X75">
        <v>0</v>
      </c>
      <c r="Y75">
        <v>-3</v>
      </c>
      <c r="Z75">
        <v>13.96</v>
      </c>
      <c r="AA75">
        <v>19.25</v>
      </c>
      <c r="AB75">
        <v>4.1399999999999997</v>
      </c>
      <c r="AC75">
        <v>-115</v>
      </c>
    </row>
    <row r="76" spans="7:29">
      <c r="G76" t="s">
        <v>118</v>
      </c>
      <c r="H76" s="115">
        <v>61.59</v>
      </c>
      <c r="I76" s="88">
        <v>9.6300000000000008</v>
      </c>
      <c r="J76" s="88">
        <v>0</v>
      </c>
      <c r="K76" s="88">
        <v>9.6300000000000008</v>
      </c>
      <c r="L76" s="88">
        <v>12.99</v>
      </c>
      <c r="M76" s="116">
        <v>4.1399999999999997</v>
      </c>
      <c r="N76" s="115">
        <v>0</v>
      </c>
      <c r="O76" s="88">
        <v>0</v>
      </c>
      <c r="P76" s="88">
        <v>-90</v>
      </c>
      <c r="Q76" s="88">
        <v>0</v>
      </c>
      <c r="R76" s="88">
        <v>0</v>
      </c>
      <c r="S76" s="116">
        <v>0</v>
      </c>
      <c r="U76" s="115">
        <v>-93</v>
      </c>
      <c r="V76" s="116">
        <v>97.98</v>
      </c>
      <c r="W76">
        <v>61.59</v>
      </c>
      <c r="X76">
        <v>9.6300000000000008</v>
      </c>
      <c r="Y76">
        <v>-3</v>
      </c>
      <c r="Z76">
        <v>12.99</v>
      </c>
      <c r="AA76">
        <v>9.6300000000000008</v>
      </c>
      <c r="AB76">
        <v>4.1399999999999997</v>
      </c>
      <c r="AC76">
        <v>-90</v>
      </c>
    </row>
    <row r="77" spans="7:29">
      <c r="G77" t="s">
        <v>119</v>
      </c>
      <c r="H77" s="115">
        <v>0</v>
      </c>
      <c r="I77" s="88">
        <v>0</v>
      </c>
      <c r="J77" s="88">
        <v>0</v>
      </c>
      <c r="K77" s="88">
        <v>9.6300000000000008</v>
      </c>
      <c r="L77" s="88">
        <v>10.220000000000001</v>
      </c>
      <c r="M77" s="116">
        <v>4.1399999999999997</v>
      </c>
      <c r="N77" s="115">
        <v>-29</v>
      </c>
      <c r="O77" s="88">
        <v>-10</v>
      </c>
      <c r="P77" s="88">
        <v>-80</v>
      </c>
      <c r="Q77" s="88">
        <v>0</v>
      </c>
      <c r="R77" s="88">
        <v>0</v>
      </c>
      <c r="S77" s="116">
        <v>0</v>
      </c>
      <c r="U77" s="115">
        <v>-119</v>
      </c>
      <c r="V77" s="116">
        <v>23.99</v>
      </c>
      <c r="W77">
        <v>-29</v>
      </c>
      <c r="X77">
        <v>-10</v>
      </c>
      <c r="Y77">
        <v>0</v>
      </c>
      <c r="Z77">
        <v>10.220000000000001</v>
      </c>
      <c r="AA77">
        <v>9.6300000000000008</v>
      </c>
      <c r="AB77">
        <v>4.1399999999999997</v>
      </c>
      <c r="AC77">
        <v>-80</v>
      </c>
    </row>
    <row r="78" spans="7:29">
      <c r="G78" t="s">
        <v>120</v>
      </c>
      <c r="H78" s="115">
        <v>17.329999999999998</v>
      </c>
      <c r="I78" s="88">
        <v>0</v>
      </c>
      <c r="J78" s="88">
        <v>0</v>
      </c>
      <c r="K78" s="88">
        <v>28.87</v>
      </c>
      <c r="L78" s="88">
        <v>8.7100000000000009</v>
      </c>
      <c r="M78" s="116">
        <v>3.66</v>
      </c>
      <c r="N78" s="115">
        <v>0</v>
      </c>
      <c r="O78" s="88">
        <v>-10</v>
      </c>
      <c r="P78" s="88">
        <v>-22</v>
      </c>
      <c r="Q78" s="88">
        <v>0</v>
      </c>
      <c r="R78" s="88">
        <v>0</v>
      </c>
      <c r="S78" s="116">
        <v>0</v>
      </c>
      <c r="U78" s="115">
        <v>-32</v>
      </c>
      <c r="V78" s="116">
        <v>58.57</v>
      </c>
      <c r="W78">
        <v>17.329999999999998</v>
      </c>
      <c r="X78">
        <v>-10</v>
      </c>
      <c r="Y78">
        <v>0</v>
      </c>
      <c r="Z78">
        <v>8.7100000000000009</v>
      </c>
      <c r="AA78">
        <v>28.87</v>
      </c>
      <c r="AB78">
        <v>3.66</v>
      </c>
      <c r="AC78">
        <v>-22</v>
      </c>
    </row>
    <row r="79" spans="7:29">
      <c r="G79" t="s">
        <v>121</v>
      </c>
      <c r="H79" s="115">
        <v>39.46</v>
      </c>
      <c r="I79" s="88">
        <v>0</v>
      </c>
      <c r="J79" s="88">
        <v>57.75</v>
      </c>
      <c r="K79" s="88">
        <v>19.25</v>
      </c>
      <c r="L79" s="88">
        <v>17.329999999999998</v>
      </c>
      <c r="M79" s="116">
        <v>4.1399999999999997</v>
      </c>
      <c r="N79" s="115">
        <v>0</v>
      </c>
      <c r="O79" s="88">
        <v>-20</v>
      </c>
      <c r="P79" s="88">
        <v>0</v>
      </c>
      <c r="Q79" s="88">
        <v>0</v>
      </c>
      <c r="R79" s="88">
        <v>0</v>
      </c>
      <c r="S79" s="116">
        <v>0</v>
      </c>
      <c r="U79" s="115">
        <v>-20</v>
      </c>
      <c r="V79" s="116">
        <v>137.93</v>
      </c>
      <c r="W79">
        <v>39.46</v>
      </c>
      <c r="X79">
        <v>-20</v>
      </c>
      <c r="Y79">
        <v>0</v>
      </c>
      <c r="Z79">
        <v>17.329999999999998</v>
      </c>
      <c r="AA79">
        <v>19.25</v>
      </c>
      <c r="AB79">
        <v>4.1399999999999997</v>
      </c>
      <c r="AC79">
        <v>57.75</v>
      </c>
    </row>
    <row r="80" spans="7:29">
      <c r="G80" t="s">
        <v>122</v>
      </c>
      <c r="H80" s="115">
        <v>51.98</v>
      </c>
      <c r="I80" s="88">
        <v>0</v>
      </c>
      <c r="J80" s="88">
        <v>57.74</v>
      </c>
      <c r="K80" s="88">
        <v>9.6300000000000008</v>
      </c>
      <c r="L80" s="88">
        <v>0</v>
      </c>
      <c r="M80" s="116">
        <v>4.1399999999999997</v>
      </c>
      <c r="N80" s="115">
        <v>0</v>
      </c>
      <c r="O80" s="88">
        <v>-10</v>
      </c>
      <c r="P80" s="88">
        <v>0</v>
      </c>
      <c r="Q80" s="88">
        <v>0</v>
      </c>
      <c r="R80" s="88">
        <v>0</v>
      </c>
      <c r="S80" s="116">
        <v>0</v>
      </c>
      <c r="U80" s="115">
        <v>-10</v>
      </c>
      <c r="V80" s="116">
        <v>123.49</v>
      </c>
      <c r="W80">
        <v>51.98</v>
      </c>
      <c r="X80">
        <v>-10</v>
      </c>
      <c r="Y80">
        <v>0</v>
      </c>
      <c r="Z80">
        <v>0</v>
      </c>
      <c r="AA80">
        <v>9.6300000000000008</v>
      </c>
      <c r="AB80">
        <v>4.1399999999999997</v>
      </c>
      <c r="AC80">
        <v>57.74</v>
      </c>
    </row>
    <row r="81" spans="7:29">
      <c r="G81" t="s">
        <v>123</v>
      </c>
      <c r="H81" s="115">
        <v>21.18</v>
      </c>
      <c r="I81" s="88">
        <v>0</v>
      </c>
      <c r="J81" s="88">
        <v>62.56</v>
      </c>
      <c r="K81" s="88">
        <v>9.6300000000000008</v>
      </c>
      <c r="L81" s="88">
        <v>0</v>
      </c>
      <c r="M81" s="116">
        <v>4.04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-3</v>
      </c>
      <c r="V81" s="116">
        <v>97.4</v>
      </c>
      <c r="W81">
        <v>21.18</v>
      </c>
      <c r="X81">
        <v>0</v>
      </c>
      <c r="Y81">
        <v>-3</v>
      </c>
      <c r="Z81">
        <v>0</v>
      </c>
      <c r="AA81">
        <v>9.6300000000000008</v>
      </c>
      <c r="AB81">
        <v>4.04</v>
      </c>
      <c r="AC81">
        <v>62.56</v>
      </c>
    </row>
    <row r="82" spans="7:29">
      <c r="G82" t="s">
        <v>124</v>
      </c>
      <c r="H82" s="115">
        <v>5.78</v>
      </c>
      <c r="I82" s="88">
        <v>0</v>
      </c>
      <c r="J82" s="88">
        <v>62.55</v>
      </c>
      <c r="K82" s="88">
        <v>28.88</v>
      </c>
      <c r="L82" s="88">
        <v>0</v>
      </c>
      <c r="M82" s="116">
        <v>4.1399999999999997</v>
      </c>
      <c r="N82" s="115">
        <v>0</v>
      </c>
      <c r="O82" s="88">
        <v>-10</v>
      </c>
      <c r="P82" s="88">
        <v>0</v>
      </c>
      <c r="Q82" s="88">
        <v>0</v>
      </c>
      <c r="R82" s="88">
        <v>0</v>
      </c>
      <c r="S82" s="116">
        <v>0</v>
      </c>
      <c r="U82" s="115">
        <v>-13</v>
      </c>
      <c r="V82" s="116">
        <v>101.35</v>
      </c>
      <c r="W82">
        <v>5.78</v>
      </c>
      <c r="X82">
        <v>-10</v>
      </c>
      <c r="Y82">
        <v>-3</v>
      </c>
      <c r="Z82">
        <v>0</v>
      </c>
      <c r="AA82">
        <v>28.88</v>
      </c>
      <c r="AB82">
        <v>4.1399999999999997</v>
      </c>
      <c r="AC82">
        <v>62.55</v>
      </c>
    </row>
    <row r="83" spans="7:29">
      <c r="G83" t="s">
        <v>125</v>
      </c>
      <c r="H83" s="115">
        <v>0</v>
      </c>
      <c r="I83" s="88">
        <v>0</v>
      </c>
      <c r="J83" s="88">
        <v>19.239999999999998</v>
      </c>
      <c r="K83" s="88">
        <v>9.6300000000000008</v>
      </c>
      <c r="L83" s="88">
        <v>7.94</v>
      </c>
      <c r="M83" s="116">
        <v>4.24</v>
      </c>
      <c r="N83" s="115">
        <v>-86</v>
      </c>
      <c r="O83" s="88">
        <v>-40</v>
      </c>
      <c r="P83" s="88">
        <v>0</v>
      </c>
      <c r="Q83" s="88">
        <v>0</v>
      </c>
      <c r="R83" s="88">
        <v>0</v>
      </c>
      <c r="S83" s="116">
        <v>0</v>
      </c>
      <c r="U83" s="115">
        <v>-129</v>
      </c>
      <c r="V83" s="116">
        <v>41.05</v>
      </c>
      <c r="W83">
        <v>-86</v>
      </c>
      <c r="X83">
        <v>-40</v>
      </c>
      <c r="Y83">
        <v>-3</v>
      </c>
      <c r="Z83">
        <v>7.94</v>
      </c>
      <c r="AA83">
        <v>9.6300000000000008</v>
      </c>
      <c r="AB83">
        <v>4.24</v>
      </c>
      <c r="AC83">
        <v>19.239999999999998</v>
      </c>
    </row>
    <row r="84" spans="7:29">
      <c r="G84" t="s">
        <v>126</v>
      </c>
      <c r="H84" s="115">
        <v>0</v>
      </c>
      <c r="I84" s="88">
        <v>0</v>
      </c>
      <c r="J84" s="88">
        <v>52.94</v>
      </c>
      <c r="K84" s="88">
        <v>19.25</v>
      </c>
      <c r="L84" s="88">
        <v>0</v>
      </c>
      <c r="M84" s="116">
        <v>4.04</v>
      </c>
      <c r="N84" s="115">
        <v>-69</v>
      </c>
      <c r="O84" s="88">
        <v>-10</v>
      </c>
      <c r="P84" s="88">
        <v>0</v>
      </c>
      <c r="Q84" s="88">
        <v>0</v>
      </c>
      <c r="R84" s="88">
        <v>0</v>
      </c>
      <c r="S84" s="116">
        <v>0</v>
      </c>
      <c r="U84" s="115">
        <v>-82</v>
      </c>
      <c r="V84" s="116">
        <v>76.23</v>
      </c>
      <c r="W84">
        <v>-69</v>
      </c>
      <c r="X84">
        <v>-10</v>
      </c>
      <c r="Y84">
        <v>-3</v>
      </c>
      <c r="Z84">
        <v>0</v>
      </c>
      <c r="AA84">
        <v>19.25</v>
      </c>
      <c r="AB84">
        <v>4.04</v>
      </c>
      <c r="AC84">
        <v>52.94</v>
      </c>
    </row>
    <row r="85" spans="7:29">
      <c r="G85" t="s">
        <v>127</v>
      </c>
      <c r="H85" s="115">
        <v>0</v>
      </c>
      <c r="I85" s="88">
        <v>0</v>
      </c>
      <c r="J85" s="88">
        <v>0</v>
      </c>
      <c r="K85" s="88">
        <v>19.25</v>
      </c>
      <c r="L85" s="88">
        <v>18.29</v>
      </c>
      <c r="M85" s="116">
        <v>4.1399999999999997</v>
      </c>
      <c r="N85" s="115">
        <v>-126</v>
      </c>
      <c r="O85" s="88">
        <v>0</v>
      </c>
      <c r="P85" s="88">
        <v>-25</v>
      </c>
      <c r="Q85" s="88">
        <v>0</v>
      </c>
      <c r="R85" s="88">
        <v>0</v>
      </c>
      <c r="S85" s="116">
        <v>0</v>
      </c>
      <c r="U85" s="115">
        <v>-154</v>
      </c>
      <c r="V85" s="116">
        <v>41.68</v>
      </c>
      <c r="W85">
        <v>-126</v>
      </c>
      <c r="X85">
        <v>0</v>
      </c>
      <c r="Y85">
        <v>-3</v>
      </c>
      <c r="Z85">
        <v>18.29</v>
      </c>
      <c r="AA85">
        <v>19.25</v>
      </c>
      <c r="AB85">
        <v>4.1399999999999997</v>
      </c>
      <c r="AC85">
        <v>-25</v>
      </c>
    </row>
    <row r="86" spans="7:29">
      <c r="G86" t="s">
        <v>128</v>
      </c>
      <c r="H86" s="115">
        <v>0</v>
      </c>
      <c r="I86" s="88">
        <v>0</v>
      </c>
      <c r="J86" s="88">
        <v>33.69</v>
      </c>
      <c r="K86" s="88">
        <v>9.6300000000000008</v>
      </c>
      <c r="L86" s="88">
        <v>0</v>
      </c>
      <c r="M86" s="116">
        <v>4.04</v>
      </c>
      <c r="N86" s="115">
        <v>-104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-107</v>
      </c>
      <c r="V86" s="116">
        <v>47.36</v>
      </c>
      <c r="W86">
        <v>-104</v>
      </c>
      <c r="X86">
        <v>0</v>
      </c>
      <c r="Y86">
        <v>-3</v>
      </c>
      <c r="Z86">
        <v>0</v>
      </c>
      <c r="AA86">
        <v>9.6300000000000008</v>
      </c>
      <c r="AB86">
        <v>4.04</v>
      </c>
      <c r="AC86">
        <v>33.69</v>
      </c>
    </row>
    <row r="87" spans="7:29">
      <c r="G87" t="s">
        <v>129</v>
      </c>
      <c r="H87" s="115">
        <v>0</v>
      </c>
      <c r="I87" s="88">
        <v>0</v>
      </c>
      <c r="J87" s="88">
        <v>19.25</v>
      </c>
      <c r="K87" s="88">
        <v>0</v>
      </c>
      <c r="L87" s="88">
        <v>0</v>
      </c>
      <c r="M87" s="116">
        <v>4.24</v>
      </c>
      <c r="N87" s="115">
        <v>-156</v>
      </c>
      <c r="O87" s="88">
        <v>-25</v>
      </c>
      <c r="P87" s="88">
        <v>0</v>
      </c>
      <c r="Q87" s="88">
        <v>0</v>
      </c>
      <c r="R87" s="88">
        <v>0</v>
      </c>
      <c r="S87" s="116">
        <v>0</v>
      </c>
      <c r="U87" s="115">
        <v>-184</v>
      </c>
      <c r="V87" s="116">
        <v>23.48</v>
      </c>
      <c r="W87">
        <v>-156</v>
      </c>
      <c r="X87">
        <v>-25</v>
      </c>
      <c r="Y87">
        <v>-3</v>
      </c>
      <c r="Z87">
        <v>0</v>
      </c>
      <c r="AA87">
        <v>0</v>
      </c>
      <c r="AB87">
        <v>4.24</v>
      </c>
      <c r="AC87">
        <v>19.25</v>
      </c>
    </row>
    <row r="88" spans="7:29">
      <c r="G88" t="s">
        <v>130</v>
      </c>
      <c r="H88" s="115">
        <v>0</v>
      </c>
      <c r="I88" s="88">
        <v>0</v>
      </c>
      <c r="J88" s="88">
        <v>38.5</v>
      </c>
      <c r="K88" s="88">
        <v>19.25</v>
      </c>
      <c r="L88" s="88">
        <v>0</v>
      </c>
      <c r="M88" s="116">
        <v>4.04</v>
      </c>
      <c r="N88" s="115">
        <v>-86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-89</v>
      </c>
      <c r="V88" s="116">
        <v>61.79</v>
      </c>
      <c r="W88">
        <v>-86</v>
      </c>
      <c r="X88">
        <v>0</v>
      </c>
      <c r="Y88">
        <v>-3</v>
      </c>
      <c r="Z88">
        <v>0</v>
      </c>
      <c r="AA88">
        <v>19.25</v>
      </c>
      <c r="AB88">
        <v>4.04</v>
      </c>
      <c r="AC88">
        <v>38.5</v>
      </c>
    </row>
    <row r="89" spans="7:29">
      <c r="G89" t="s">
        <v>131</v>
      </c>
      <c r="H89" s="115">
        <v>0</v>
      </c>
      <c r="I89" s="88">
        <v>0</v>
      </c>
      <c r="J89" s="88">
        <v>0</v>
      </c>
      <c r="K89" s="88">
        <v>9.6300000000000008</v>
      </c>
      <c r="L89" s="88">
        <v>0</v>
      </c>
      <c r="M89" s="116">
        <v>2.21</v>
      </c>
      <c r="N89" s="115">
        <v>-146</v>
      </c>
      <c r="O89" s="88">
        <v>-45</v>
      </c>
      <c r="P89" s="88">
        <v>0</v>
      </c>
      <c r="Q89" s="88">
        <v>0</v>
      </c>
      <c r="R89" s="88">
        <v>0</v>
      </c>
      <c r="S89" s="116">
        <v>0</v>
      </c>
      <c r="U89" s="115">
        <v>-194</v>
      </c>
      <c r="V89" s="116">
        <v>11.84</v>
      </c>
      <c r="W89">
        <v>-146</v>
      </c>
      <c r="X89">
        <v>-45</v>
      </c>
      <c r="Y89">
        <v>-3</v>
      </c>
      <c r="Z89">
        <v>0</v>
      </c>
      <c r="AA89">
        <v>9.6300000000000008</v>
      </c>
      <c r="AB89">
        <v>2.21</v>
      </c>
      <c r="AC89">
        <v>0</v>
      </c>
    </row>
    <row r="90" spans="7:29">
      <c r="G90" t="s">
        <v>132</v>
      </c>
      <c r="H90" s="115">
        <v>0</v>
      </c>
      <c r="I90" s="88">
        <v>0</v>
      </c>
      <c r="J90" s="88">
        <v>0</v>
      </c>
      <c r="K90" s="88">
        <v>19.25</v>
      </c>
      <c r="L90" s="88">
        <v>0</v>
      </c>
      <c r="M90" s="116">
        <v>2.12</v>
      </c>
      <c r="N90" s="115">
        <v>-111</v>
      </c>
      <c r="O90" s="88">
        <v>-10</v>
      </c>
      <c r="P90" s="88">
        <v>0</v>
      </c>
      <c r="Q90" s="88">
        <v>0</v>
      </c>
      <c r="R90" s="88">
        <v>0</v>
      </c>
      <c r="S90" s="116">
        <v>0</v>
      </c>
      <c r="U90" s="115">
        <v>-124</v>
      </c>
      <c r="V90" s="116">
        <v>21.37</v>
      </c>
      <c r="W90">
        <v>-111</v>
      </c>
      <c r="X90">
        <v>-10</v>
      </c>
      <c r="Y90">
        <v>-3</v>
      </c>
      <c r="Z90">
        <v>0</v>
      </c>
      <c r="AA90">
        <v>19.25</v>
      </c>
      <c r="AB90">
        <v>2.12</v>
      </c>
      <c r="AC90">
        <v>0</v>
      </c>
    </row>
    <row r="91" spans="7:29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18.29</v>
      </c>
      <c r="M91" s="116">
        <v>2.21</v>
      </c>
      <c r="N91" s="115">
        <v>-179</v>
      </c>
      <c r="O91" s="88">
        <v>-15</v>
      </c>
      <c r="P91" s="88">
        <v>-60</v>
      </c>
      <c r="Q91" s="88">
        <v>0</v>
      </c>
      <c r="R91" s="88">
        <v>0</v>
      </c>
      <c r="S91" s="116">
        <v>0</v>
      </c>
      <c r="U91" s="115">
        <v>-257</v>
      </c>
      <c r="V91" s="116">
        <v>20.5</v>
      </c>
      <c r="W91">
        <v>-179</v>
      </c>
      <c r="X91">
        <v>-15</v>
      </c>
      <c r="Y91">
        <v>-3</v>
      </c>
      <c r="Z91">
        <v>18.29</v>
      </c>
      <c r="AA91">
        <v>0</v>
      </c>
      <c r="AB91">
        <v>2.21</v>
      </c>
      <c r="AC91">
        <v>-60</v>
      </c>
    </row>
    <row r="92" spans="7:29">
      <c r="G92" t="s">
        <v>134</v>
      </c>
      <c r="H92" s="115">
        <v>0</v>
      </c>
      <c r="I92" s="88">
        <v>0</v>
      </c>
      <c r="J92" s="88">
        <v>0</v>
      </c>
      <c r="K92" s="88">
        <v>19.25</v>
      </c>
      <c r="L92" s="88">
        <v>0</v>
      </c>
      <c r="M92" s="116">
        <v>2.12</v>
      </c>
      <c r="N92" s="115">
        <v>-141</v>
      </c>
      <c r="O92" s="88">
        <v>-15</v>
      </c>
      <c r="P92" s="88">
        <v>-80</v>
      </c>
      <c r="Q92" s="88">
        <v>0</v>
      </c>
      <c r="R92" s="88">
        <v>0</v>
      </c>
      <c r="S92" s="116">
        <v>0</v>
      </c>
      <c r="U92" s="115">
        <v>-239</v>
      </c>
      <c r="V92" s="116">
        <v>21.37</v>
      </c>
      <c r="W92">
        <v>-141</v>
      </c>
      <c r="X92">
        <v>-15</v>
      </c>
      <c r="Y92">
        <v>-3</v>
      </c>
      <c r="Z92">
        <v>0</v>
      </c>
      <c r="AA92">
        <v>19.25</v>
      </c>
      <c r="AB92">
        <v>2.12</v>
      </c>
      <c r="AC92">
        <v>-80</v>
      </c>
    </row>
    <row r="93" spans="7:29">
      <c r="G93" t="s">
        <v>135</v>
      </c>
      <c r="H93" s="115">
        <v>0</v>
      </c>
      <c r="I93" s="88">
        <v>0</v>
      </c>
      <c r="J93" s="88">
        <v>0</v>
      </c>
      <c r="K93" s="88">
        <v>9.6300000000000008</v>
      </c>
      <c r="L93" s="88">
        <v>7.07</v>
      </c>
      <c r="M93" s="116">
        <v>2.12</v>
      </c>
      <c r="N93" s="115">
        <v>0</v>
      </c>
      <c r="O93" s="88">
        <v>-100</v>
      </c>
      <c r="P93" s="88">
        <v>-15</v>
      </c>
      <c r="Q93" s="88">
        <v>0</v>
      </c>
      <c r="R93" s="88">
        <v>0</v>
      </c>
      <c r="S93" s="116">
        <v>0</v>
      </c>
      <c r="U93" s="115">
        <v>-118</v>
      </c>
      <c r="V93" s="116">
        <v>18.82</v>
      </c>
      <c r="W93">
        <v>0</v>
      </c>
      <c r="X93">
        <v>-100</v>
      </c>
      <c r="Y93">
        <v>-3</v>
      </c>
      <c r="Z93">
        <v>7.07</v>
      </c>
      <c r="AA93">
        <v>9.6300000000000008</v>
      </c>
      <c r="AB93">
        <v>2.12</v>
      </c>
      <c r="AC93">
        <v>-15</v>
      </c>
    </row>
    <row r="94" spans="7:29">
      <c r="G94" t="s">
        <v>136</v>
      </c>
      <c r="H94" s="115">
        <v>0</v>
      </c>
      <c r="I94" s="88">
        <v>0</v>
      </c>
      <c r="J94" s="88">
        <v>0</v>
      </c>
      <c r="K94" s="88">
        <v>9.6300000000000008</v>
      </c>
      <c r="L94" s="88">
        <v>11.54</v>
      </c>
      <c r="M94" s="116">
        <v>2.12</v>
      </c>
      <c r="N94" s="115">
        <v>0</v>
      </c>
      <c r="O94" s="88">
        <v>-60</v>
      </c>
      <c r="P94" s="88">
        <v>-50</v>
      </c>
      <c r="Q94" s="88">
        <v>0</v>
      </c>
      <c r="R94" s="88">
        <v>0</v>
      </c>
      <c r="S94" s="116">
        <v>0</v>
      </c>
      <c r="U94" s="115">
        <v>-113</v>
      </c>
      <c r="V94" s="116">
        <v>23.29</v>
      </c>
      <c r="W94">
        <v>0</v>
      </c>
      <c r="X94">
        <v>-60</v>
      </c>
      <c r="Y94">
        <v>-3</v>
      </c>
      <c r="Z94">
        <v>11.54</v>
      </c>
      <c r="AA94">
        <v>9.6300000000000008</v>
      </c>
      <c r="AB94">
        <v>2.12</v>
      </c>
      <c r="AC94">
        <v>-50</v>
      </c>
    </row>
    <row r="95" spans="7:29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2.21</v>
      </c>
      <c r="N95" s="115">
        <v>-10</v>
      </c>
      <c r="O95" s="88">
        <v>0</v>
      </c>
      <c r="P95" s="88">
        <v>-70</v>
      </c>
      <c r="Q95" s="88">
        <v>0</v>
      </c>
      <c r="R95" s="88">
        <v>0</v>
      </c>
      <c r="S95" s="116">
        <v>0</v>
      </c>
      <c r="U95" s="115">
        <v>-83</v>
      </c>
      <c r="V95" s="116">
        <v>2.21</v>
      </c>
      <c r="W95">
        <v>-10</v>
      </c>
      <c r="X95">
        <v>0</v>
      </c>
      <c r="Y95">
        <v>-3</v>
      </c>
      <c r="Z95">
        <v>0</v>
      </c>
      <c r="AA95">
        <v>0</v>
      </c>
      <c r="AB95">
        <v>2.21</v>
      </c>
      <c r="AC95">
        <v>-70</v>
      </c>
    </row>
    <row r="96" spans="7:29">
      <c r="G96" t="s">
        <v>138</v>
      </c>
      <c r="H96" s="115">
        <v>0</v>
      </c>
      <c r="I96" s="88">
        <v>0</v>
      </c>
      <c r="J96" s="88">
        <v>0</v>
      </c>
      <c r="K96" s="88">
        <v>19.25</v>
      </c>
      <c r="L96" s="88">
        <v>11.55</v>
      </c>
      <c r="M96" s="116">
        <v>2.12</v>
      </c>
      <c r="N96" s="115">
        <v>-23</v>
      </c>
      <c r="O96" s="88">
        <v>0</v>
      </c>
      <c r="P96" s="88">
        <v>-60</v>
      </c>
      <c r="Q96" s="88">
        <v>0</v>
      </c>
      <c r="R96" s="88">
        <v>0</v>
      </c>
      <c r="S96" s="116">
        <v>0</v>
      </c>
      <c r="U96" s="115">
        <v>-86</v>
      </c>
      <c r="V96" s="116">
        <v>32.92</v>
      </c>
      <c r="W96">
        <v>-23</v>
      </c>
      <c r="X96">
        <v>0</v>
      </c>
      <c r="Y96">
        <v>-3</v>
      </c>
      <c r="Z96">
        <v>11.55</v>
      </c>
      <c r="AA96">
        <v>19.25</v>
      </c>
      <c r="AB96">
        <v>2.12</v>
      </c>
      <c r="AC96">
        <v>-60</v>
      </c>
    </row>
    <row r="97" spans="1:83">
      <c r="G97" t="s">
        <v>139</v>
      </c>
      <c r="H97" s="115">
        <v>3.85</v>
      </c>
      <c r="I97" s="88">
        <v>14.44</v>
      </c>
      <c r="J97" s="88">
        <v>0</v>
      </c>
      <c r="K97" s="88">
        <v>19.25</v>
      </c>
      <c r="L97" s="88">
        <v>16.36</v>
      </c>
      <c r="M97" s="116">
        <v>2.12</v>
      </c>
      <c r="N97" s="115">
        <v>0</v>
      </c>
      <c r="O97" s="88">
        <v>0</v>
      </c>
      <c r="P97" s="88">
        <v>-80</v>
      </c>
      <c r="Q97" s="88">
        <v>0</v>
      </c>
      <c r="R97" s="88">
        <v>0</v>
      </c>
      <c r="S97" s="116">
        <v>0</v>
      </c>
      <c r="U97" s="115">
        <v>-83</v>
      </c>
      <c r="V97" s="116">
        <v>56.02</v>
      </c>
      <c r="W97">
        <v>3.85</v>
      </c>
      <c r="X97">
        <v>14.44</v>
      </c>
      <c r="Y97">
        <v>-3</v>
      </c>
      <c r="Z97">
        <v>16.36</v>
      </c>
      <c r="AA97">
        <v>19.25</v>
      </c>
      <c r="AB97">
        <v>2.12</v>
      </c>
      <c r="AC97">
        <v>-80</v>
      </c>
    </row>
    <row r="98" spans="1:83">
      <c r="G98" t="s">
        <v>140</v>
      </c>
      <c r="H98" s="115">
        <v>0</v>
      </c>
      <c r="I98" s="88">
        <v>14.43</v>
      </c>
      <c r="J98" s="88">
        <v>0</v>
      </c>
      <c r="K98" s="88">
        <v>9.6300000000000008</v>
      </c>
      <c r="L98" s="88">
        <v>7.7</v>
      </c>
      <c r="M98" s="116">
        <v>2.12</v>
      </c>
      <c r="N98" s="115">
        <v>-26</v>
      </c>
      <c r="O98" s="88">
        <v>0</v>
      </c>
      <c r="P98" s="88">
        <v>-100</v>
      </c>
      <c r="Q98" s="88">
        <v>0</v>
      </c>
      <c r="R98" s="88">
        <v>0</v>
      </c>
      <c r="S98" s="116">
        <v>0</v>
      </c>
      <c r="U98" s="115">
        <v>-126</v>
      </c>
      <c r="V98" s="116">
        <v>33.880000000000003</v>
      </c>
      <c r="W98">
        <v>-26</v>
      </c>
      <c r="X98">
        <v>14.43</v>
      </c>
      <c r="Y98">
        <v>0</v>
      </c>
      <c r="Z98">
        <v>7.7</v>
      </c>
      <c r="AA98">
        <v>9.6300000000000008</v>
      </c>
      <c r="AB98">
        <v>2.12</v>
      </c>
      <c r="AC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0.95886750000000021</v>
      </c>
      <c r="I99" s="111">
        <f t="shared" ref="I99:BQ99" si="1">SUM(I3:I98)/4000</f>
        <v>1.1059075000000005</v>
      </c>
      <c r="J99" s="111">
        <f t="shared" si="1"/>
        <v>0.29476249999999998</v>
      </c>
      <c r="K99" s="111">
        <f t="shared" si="1"/>
        <v>0.27193250000000008</v>
      </c>
      <c r="L99" s="111">
        <f t="shared" si="1"/>
        <v>0.30669249999999992</v>
      </c>
      <c r="M99" s="111">
        <f t="shared" si="1"/>
        <v>4.435250000000001E-2</v>
      </c>
      <c r="N99" s="110">
        <f t="shared" si="1"/>
        <v>-0.49925000000000003</v>
      </c>
      <c r="O99" s="111">
        <f t="shared" si="1"/>
        <v>-0.10375</v>
      </c>
      <c r="P99" s="111">
        <f t="shared" si="1"/>
        <v>-1.12175</v>
      </c>
      <c r="Q99" s="111">
        <f t="shared" si="1"/>
        <v>-6.8750000000000006E-2</v>
      </c>
      <c r="R99" s="111">
        <f t="shared" si="1"/>
        <v>0</v>
      </c>
      <c r="S99" s="112">
        <f t="shared" si="1"/>
        <v>0</v>
      </c>
      <c r="U99" s="110">
        <f t="shared" si="1"/>
        <v>-1.80925</v>
      </c>
      <c r="V99" s="112">
        <f t="shared" si="1"/>
        <v>2.9824925000000002</v>
      </c>
      <c r="W99">
        <f t="shared" si="1"/>
        <v>0.45961750000000018</v>
      </c>
      <c r="X99">
        <f t="shared" si="1"/>
        <v>1.0021575000000005</v>
      </c>
      <c r="Y99">
        <f t="shared" si="1"/>
        <v>-1.575E-2</v>
      </c>
      <c r="Z99">
        <f t="shared" si="1"/>
        <v>0.30669249999999992</v>
      </c>
      <c r="AA99">
        <f t="shared" si="1"/>
        <v>0.20318249999999999</v>
      </c>
      <c r="AB99">
        <f t="shared" si="1"/>
        <v>4.435250000000001E-2</v>
      </c>
      <c r="AC99">
        <f t="shared" si="1"/>
        <v>-0.8269875000000001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2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R103" sqref="R10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44796</v>
      </c>
      <c r="U2" s="115" t="s">
        <v>231</v>
      </c>
      <c r="V2" s="116" t="s">
        <v>230</v>
      </c>
      <c r="W2" s="30" t="s">
        <v>441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19.25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19.25</v>
      </c>
      <c r="W6">
        <v>19.25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62.56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62.56</v>
      </c>
      <c r="W36">
        <v>62.56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72.19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72.19</v>
      </c>
      <c r="W37">
        <v>72.19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86.63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86.62</v>
      </c>
      <c r="W38">
        <v>86.63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9.6300000000000008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9.6199999999999992</v>
      </c>
      <c r="W39">
        <v>9.6300000000000008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38.5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38.5</v>
      </c>
      <c r="W40">
        <v>38.5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77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77</v>
      </c>
      <c r="W41">
        <v>77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86.63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86.62</v>
      </c>
      <c r="W42">
        <v>86.63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38.5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38.5</v>
      </c>
      <c r="W43">
        <v>38.5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96.25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96.25</v>
      </c>
      <c r="W44">
        <v>96.25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96.25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96.25</v>
      </c>
      <c r="W45">
        <v>96.25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96.25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96.25</v>
      </c>
      <c r="W46">
        <v>96.25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57.75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57.75</v>
      </c>
      <c r="W47">
        <v>57.75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105.88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105.88</v>
      </c>
      <c r="W48">
        <v>105.88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105.88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105.88</v>
      </c>
      <c r="W49">
        <v>105.88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9.6300000000000008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9.6199999999999992</v>
      </c>
      <c r="W50">
        <v>9.6300000000000008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57.75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57.75</v>
      </c>
      <c r="W51">
        <v>57.75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96.25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96.25</v>
      </c>
      <c r="W52">
        <v>96.25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96.25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96.25</v>
      </c>
      <c r="W53">
        <v>96.25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96.25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96.25</v>
      </c>
      <c r="W54">
        <v>96.25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57.75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57.75</v>
      </c>
      <c r="W55">
        <v>57.75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96.25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96.25</v>
      </c>
      <c r="W56">
        <v>96.25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96.25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96.25</v>
      </c>
      <c r="W57">
        <v>96.25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105.88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105.88</v>
      </c>
      <c r="W58">
        <v>105.88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57.75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57.75</v>
      </c>
      <c r="W59">
        <v>57.75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105.88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105.88</v>
      </c>
      <c r="W60">
        <v>105.88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105.88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105.88</v>
      </c>
      <c r="W61">
        <v>105.88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105.88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105.88</v>
      </c>
      <c r="W62">
        <v>105.88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67.38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67.38</v>
      </c>
      <c r="W63">
        <v>67.38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115.5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115.5</v>
      </c>
      <c r="W64">
        <v>115.5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105.88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105.88</v>
      </c>
      <c r="W65">
        <v>105.88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105.88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105.88</v>
      </c>
      <c r="W66">
        <v>105.88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48.13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48.12</v>
      </c>
      <c r="W67">
        <v>48.13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105.88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105.88</v>
      </c>
      <c r="W68">
        <v>105.88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86.63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86.62</v>
      </c>
      <c r="W69">
        <v>86.63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86.63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86.62</v>
      </c>
      <c r="W70">
        <v>86.63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28.88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28.88</v>
      </c>
      <c r="W71">
        <v>28.88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77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77</v>
      </c>
      <c r="W72">
        <v>77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67.38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67.38</v>
      </c>
      <c r="W73">
        <v>67.38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52.94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52.94</v>
      </c>
      <c r="W74">
        <v>52.94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28.88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28.88</v>
      </c>
      <c r="W75">
        <v>28.88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86.63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86.62</v>
      </c>
      <c r="W76">
        <v>86.63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55.93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55.93</v>
      </c>
      <c r="W77">
        <v>55.93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49.1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49.1</v>
      </c>
      <c r="W78">
        <v>49.1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8.42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8.42</v>
      </c>
      <c r="W79">
        <v>8.42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47.77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47.77</v>
      </c>
      <c r="W80">
        <v>47.77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42.36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42.36</v>
      </c>
      <c r="W81">
        <v>42.36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30.07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30.07</v>
      </c>
      <c r="W82">
        <v>30.07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22.67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22.67</v>
      </c>
      <c r="W84">
        <v>22.67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22.72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22.72</v>
      </c>
      <c r="W85">
        <v>22.72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22.61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22.61</v>
      </c>
      <c r="W86">
        <v>22.61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22.4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22.4</v>
      </c>
      <c r="W88">
        <v>22.4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22.4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22.4</v>
      </c>
      <c r="W89">
        <v>22.4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15.47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15.47</v>
      </c>
      <c r="W90">
        <v>15.47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22.29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22.29</v>
      </c>
      <c r="W92">
        <v>22.29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11.74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11.74</v>
      </c>
      <c r="W93">
        <v>11.74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15.02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15.02</v>
      </c>
      <c r="W94">
        <v>15.02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7.5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7.5</v>
      </c>
      <c r="W96">
        <v>7.5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7.51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7.51</v>
      </c>
      <c r="W97">
        <v>7.51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7.54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7.54</v>
      </c>
      <c r="W98">
        <v>7.54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0.90848500000000043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0.90846500000000019</v>
      </c>
      <c r="W99">
        <f t="shared" si="1"/>
        <v>0.90848500000000043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86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44796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7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33.950000000000003</v>
      </c>
      <c r="H3">
        <f>PPCL_Spot!P3</f>
        <v>8.93</v>
      </c>
      <c r="I3">
        <f>Bawana_NG!P3</f>
        <v>93.573915783323599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878.59352782424651</v>
      </c>
      <c r="P3" s="77">
        <v>111.77999999999999</v>
      </c>
      <c r="Q3" s="77">
        <v>35.169999999999995</v>
      </c>
      <c r="R3" s="80">
        <v>0</v>
      </c>
      <c r="S3" s="80">
        <v>0</v>
      </c>
      <c r="T3" s="78">
        <f>SUMPRODUCT(LTA!F3:AJ3,LTA!F$101:AJ$101,LTA!F$103:AJ$103)</f>
        <v>34.58</v>
      </c>
      <c r="U3" s="78">
        <f>SUMPRODUCT(LTA!F3:AJ3,LTA!F$102:AJ$102,LTA!F$103:AJ$103)</f>
        <v>102.1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198.28</v>
      </c>
      <c r="Z3" s="75">
        <f>IEX!N3</f>
        <v>0</v>
      </c>
      <c r="AA3" s="117">
        <f>STOA!H3</f>
        <v>1078.71</v>
      </c>
      <c r="AB3" s="117">
        <f>-STOA!N3</f>
        <v>0</v>
      </c>
      <c r="AC3">
        <f>SUMIF(B3:AB3,"&gt;0")*$AC$2-SUMIF(B3:AB3,"&lt;0")*($AC$2/(1-$AC$2))+SUMIF(AI3:AR3,"&gt;0")*$AC$2-SUMIF(AI3:AR3,"&lt;0")*($AC$2/(1-$AC$2))</f>
        <v>23.077810182349495</v>
      </c>
      <c r="AD3">
        <f>SUM(B3:AB3,AI3:AR3)-AC3</f>
        <v>2599.4006196300929</v>
      </c>
      <c r="AE3">
        <f>'IDT-1'!B3</f>
        <v>0</v>
      </c>
      <c r="AF3" s="26"/>
      <c r="AG3">
        <f>SUM(AD3:AF3)+AT3</f>
        <v>2599.4006196300929</v>
      </c>
      <c r="AI3" s="75">
        <f>PXIL!H3</f>
        <v>0</v>
      </c>
      <c r="AJ3" s="75">
        <f>PXIL!N3</f>
        <v>0</v>
      </c>
      <c r="AK3" s="75">
        <f>RTM_IEX!H3</f>
        <v>33.69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33.950000000000003</v>
      </c>
      <c r="H4">
        <f>PPCL_Spot!P4</f>
        <v>8.93</v>
      </c>
      <c r="I4">
        <f>Bawana_NG!P4</f>
        <v>93.97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878.59352782424651</v>
      </c>
      <c r="P4" s="77">
        <v>111.77999999999999</v>
      </c>
      <c r="Q4" s="77">
        <v>35.169999999999995</v>
      </c>
      <c r="R4" s="80">
        <v>0</v>
      </c>
      <c r="S4" s="80">
        <v>0</v>
      </c>
      <c r="T4" s="78">
        <f>SUMPRODUCT(LTA!F4:AJ4,LTA!F$101:AJ$101,LTA!F$103:AJ$103)</f>
        <v>34.07</v>
      </c>
      <c r="U4" s="78">
        <f>SUMPRODUCT(LTA!F4:AJ4,LTA!F$102:AJ$102,LTA!F$103:AJ$103)</f>
        <v>101.4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159.78</v>
      </c>
      <c r="Z4" s="75">
        <f>IEX!N4</f>
        <v>0</v>
      </c>
      <c r="AA4" s="117">
        <f>STOA!H4</f>
        <v>1078.71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22.731847723456248</v>
      </c>
      <c r="AD4">
        <f t="shared" ref="AD4:AD67" si="1">SUM(B4:AB4,AI4:AR4)-AC4</f>
        <v>2560.4326663056627</v>
      </c>
      <c r="AE4">
        <f>'IDT-1'!B4</f>
        <v>0</v>
      </c>
      <c r="AF4" s="26"/>
      <c r="AG4">
        <f t="shared" ref="AG4:AG67" si="2">SUM(AD4:AF4)+AT4</f>
        <v>2560.4326663056627</v>
      </c>
      <c r="AI4" s="75">
        <f>PXIL!H4</f>
        <v>0</v>
      </c>
      <c r="AJ4" s="75">
        <f>PXIL!N4</f>
        <v>0</v>
      </c>
      <c r="AK4" s="75">
        <f>RTM_IEX!H4</f>
        <v>33.69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33.950000000000003</v>
      </c>
      <c r="H5">
        <f>PPCL_Spot!P5</f>
        <v>8.93</v>
      </c>
      <c r="I5">
        <f>Bawana_NG!P5</f>
        <v>93.97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877.27779032424655</v>
      </c>
      <c r="P5" s="77">
        <v>111.77999999999999</v>
      </c>
      <c r="Q5" s="77">
        <v>35.169999999999995</v>
      </c>
      <c r="R5" s="80">
        <v>0</v>
      </c>
      <c r="S5" s="80">
        <v>0</v>
      </c>
      <c r="T5" s="78">
        <f>SUMPRODUCT(LTA!F5:AJ5,LTA!F$101:AJ$101,LTA!F$103:AJ$103)</f>
        <v>33.78</v>
      </c>
      <c r="U5" s="78">
        <f>SUMPRODUCT(LTA!F5:AJ5,LTA!F$102:AJ$102,LTA!F$103:AJ$103)</f>
        <v>99.289999999999992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123.2</v>
      </c>
      <c r="Z5" s="75">
        <f>IEX!N5</f>
        <v>0</v>
      </c>
      <c r="AA5" s="117">
        <f>STOA!H5</f>
        <v>1078.71</v>
      </c>
      <c r="AB5" s="117">
        <f>-STOA!N5</f>
        <v>0</v>
      </c>
      <c r="AC5">
        <f t="shared" si="0"/>
        <v>22.70750923345625</v>
      </c>
      <c r="AD5">
        <f t="shared" si="1"/>
        <v>2557.6912672956628</v>
      </c>
      <c r="AE5">
        <f>'IDT-1'!B5</f>
        <v>0</v>
      </c>
      <c r="AF5" s="26"/>
      <c r="AG5">
        <f t="shared" si="2"/>
        <v>2557.6912672956628</v>
      </c>
      <c r="AI5" s="75">
        <f>PXIL!H5</f>
        <v>0</v>
      </c>
      <c r="AJ5" s="75">
        <f>PXIL!N5</f>
        <v>0</v>
      </c>
      <c r="AK5" s="75">
        <f>RTM_IEX!H5</f>
        <v>71.22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33.950000000000003</v>
      </c>
      <c r="H6">
        <f>PPCL_Spot!P6</f>
        <v>8.93</v>
      </c>
      <c r="I6">
        <f>Bawana_NG!P6</f>
        <v>93.97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877.27779032424655</v>
      </c>
      <c r="P6" s="77">
        <v>111.77999999999999</v>
      </c>
      <c r="Q6" s="77">
        <v>35.169999999999995</v>
      </c>
      <c r="R6" s="80">
        <v>0</v>
      </c>
      <c r="S6" s="80">
        <v>0</v>
      </c>
      <c r="T6" s="78">
        <f>SUMPRODUCT(LTA!F6:AJ6,LTA!F$101:AJ$101,LTA!F$103:AJ$103)</f>
        <v>33.33</v>
      </c>
      <c r="U6" s="78">
        <f>SUMPRODUCT(LTA!F6:AJ6,LTA!F$102:AJ$102,LTA!F$103:AJ$103)</f>
        <v>98.47999999999999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92.4</v>
      </c>
      <c r="Z6" s="75">
        <f>IEX!N6</f>
        <v>0</v>
      </c>
      <c r="AA6" s="117">
        <f>STOA!H6</f>
        <v>1078.71</v>
      </c>
      <c r="AB6" s="117">
        <f>-STOA!N6</f>
        <v>0</v>
      </c>
      <c r="AC6">
        <f t="shared" si="0"/>
        <v>22.374605233456244</v>
      </c>
      <c r="AD6">
        <f t="shared" si="1"/>
        <v>2520.1941712956623</v>
      </c>
      <c r="AE6">
        <f>'IDT-1'!B6</f>
        <v>0</v>
      </c>
      <c r="AF6" s="26"/>
      <c r="AG6">
        <f t="shared" si="2"/>
        <v>2520.1941712956623</v>
      </c>
      <c r="AI6" s="75">
        <f>PXIL!H6</f>
        <v>0</v>
      </c>
      <c r="AJ6" s="75">
        <f>PXIL!N6</f>
        <v>0</v>
      </c>
      <c r="AK6" s="75">
        <f>RTM_IEX!H6</f>
        <v>65.45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33.950000000000003</v>
      </c>
      <c r="H7">
        <f>PPCL_Spot!P7</f>
        <v>8.8699999999999992</v>
      </c>
      <c r="I7">
        <f>Bawana_NG!P7</f>
        <v>93.97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804.32044868325602</v>
      </c>
      <c r="P7" s="77">
        <v>111.77999999999999</v>
      </c>
      <c r="Q7" s="77">
        <v>35.169999999999995</v>
      </c>
      <c r="R7" s="80">
        <v>0</v>
      </c>
      <c r="S7" s="80">
        <v>0</v>
      </c>
      <c r="T7" s="78">
        <f>SUMPRODUCT(LTA!F7:AJ7,LTA!F$101:AJ$101,LTA!F$103:AJ$103)</f>
        <v>32.36</v>
      </c>
      <c r="U7" s="78">
        <f>SUMPRODUCT(LTA!F7:AJ7,LTA!F$102:AJ$102,LTA!F$103:AJ$103)</f>
        <v>98.12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60.63</v>
      </c>
      <c r="Z7" s="75">
        <f>IEX!N7</f>
        <v>0</v>
      </c>
      <c r="AA7" s="117">
        <f>STOA!H7</f>
        <v>1078.3999999999999</v>
      </c>
      <c r="AB7" s="117">
        <f>-STOA!N7</f>
        <v>0</v>
      </c>
      <c r="AC7">
        <f t="shared" si="0"/>
        <v>22.445996627015532</v>
      </c>
      <c r="AD7">
        <f t="shared" si="1"/>
        <v>2528.2354382611124</v>
      </c>
      <c r="AE7">
        <f>'IDT-1'!B7</f>
        <v>0</v>
      </c>
      <c r="AF7" s="26"/>
      <c r="AG7">
        <f t="shared" si="2"/>
        <v>2528.2354382611124</v>
      </c>
      <c r="AI7" s="75">
        <f>PXIL!H7</f>
        <v>0</v>
      </c>
      <c r="AJ7" s="75">
        <f>PXIL!N7</f>
        <v>0</v>
      </c>
      <c r="AK7" s="75">
        <f>RTM_IEX!H7</f>
        <v>179.99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33.950000000000003</v>
      </c>
      <c r="H8">
        <f>PPCL_Spot!P8</f>
        <v>9.34</v>
      </c>
      <c r="I8">
        <f>Bawana_NG!P8</f>
        <v>93.97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804.32068816370452</v>
      </c>
      <c r="P8" s="77">
        <v>111.77999999999999</v>
      </c>
      <c r="Q8" s="77">
        <v>35.169999999999995</v>
      </c>
      <c r="R8" s="80">
        <v>0</v>
      </c>
      <c r="S8" s="80">
        <v>0</v>
      </c>
      <c r="T8" s="78">
        <f>SUMPRODUCT(LTA!F8:AJ8,LTA!F$101:AJ$101,LTA!F$103:AJ$103)</f>
        <v>31.83</v>
      </c>
      <c r="U8" s="78">
        <f>SUMPRODUCT(LTA!F8:AJ8,LTA!F$102:AJ$102,LTA!F$103:AJ$103)</f>
        <v>97.82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26.95</v>
      </c>
      <c r="Z8" s="75">
        <f>IEX!N8</f>
        <v>0</v>
      </c>
      <c r="AA8" s="117">
        <f>STOA!H8</f>
        <v>1078.3999999999999</v>
      </c>
      <c r="AB8" s="117">
        <f>-STOA!N8</f>
        <v>0</v>
      </c>
      <c r="AC8">
        <f t="shared" si="0"/>
        <v>22.078598734443478</v>
      </c>
      <c r="AD8">
        <f t="shared" si="1"/>
        <v>2486.8530756341338</v>
      </c>
      <c r="AE8">
        <f>'IDT-1'!B8</f>
        <v>0</v>
      </c>
      <c r="AF8" s="26"/>
      <c r="AG8">
        <f t="shared" si="2"/>
        <v>2486.8530756341338</v>
      </c>
      <c r="AI8" s="75">
        <f>PXIL!H8</f>
        <v>0</v>
      </c>
      <c r="AJ8" s="75">
        <f>PXIL!N8</f>
        <v>0</v>
      </c>
      <c r="AK8" s="75">
        <f>RTM_IEX!H8</f>
        <v>172.28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33.950000000000003</v>
      </c>
      <c r="H9">
        <f>PPCL_Spot!P9</f>
        <v>9.34</v>
      </c>
      <c r="I9">
        <f>Bawana_NG!P9</f>
        <v>96.995919054230299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804.33049635057932</v>
      </c>
      <c r="P9" s="77">
        <v>111.77999999999999</v>
      </c>
      <c r="Q9" s="77">
        <v>35.17</v>
      </c>
      <c r="R9" s="80">
        <v>0</v>
      </c>
      <c r="S9" s="80">
        <v>0</v>
      </c>
      <c r="T9" s="78">
        <f>SUMPRODUCT(LTA!F9:AJ9,LTA!F$101:AJ$101,LTA!F$103:AJ$103)</f>
        <v>31.74</v>
      </c>
      <c r="U9" s="78">
        <f>SUMPRODUCT(LTA!F9:AJ9,LTA!F$102:AJ$102,LTA!F$103:AJ$103)</f>
        <v>97.509999999999991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1078.3999999999999</v>
      </c>
      <c r="AB9" s="117">
        <f>-STOA!N9</f>
        <v>0</v>
      </c>
      <c r="AC9">
        <f t="shared" si="0"/>
        <v>21.127809134165204</v>
      </c>
      <c r="AD9">
        <f t="shared" si="1"/>
        <v>2379.7595924755169</v>
      </c>
      <c r="AE9">
        <f>'IDT-1'!B9</f>
        <v>0</v>
      </c>
      <c r="AF9" s="26"/>
      <c r="AG9">
        <f t="shared" si="2"/>
        <v>2379.7595924755169</v>
      </c>
      <c r="AI9" s="75">
        <f>PXIL!H9</f>
        <v>0</v>
      </c>
      <c r="AJ9" s="75">
        <f>PXIL!N9</f>
        <v>0</v>
      </c>
      <c r="AK9" s="75">
        <f>RTM_IEX!H9</f>
        <v>88.55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9.34</v>
      </c>
      <c r="I10">
        <f>Bawana_NG!P10</f>
        <v>96.995919054230299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804.3378925858816</v>
      </c>
      <c r="P10" s="77">
        <v>111.77999999999999</v>
      </c>
      <c r="Q10" s="77">
        <v>35.17</v>
      </c>
      <c r="R10" s="80">
        <v>0</v>
      </c>
      <c r="S10" s="80">
        <v>0</v>
      </c>
      <c r="T10" s="78">
        <f>SUMPRODUCT(LTA!F10:AJ10,LTA!F$101:AJ$101,LTA!F$103:AJ$103)</f>
        <v>32.130000000000003</v>
      </c>
      <c r="U10" s="78">
        <f>SUMPRODUCT(LTA!F10:AJ10,LTA!F$102:AJ$102,LTA!F$103:AJ$103)</f>
        <v>97.62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1040.8599999999997</v>
      </c>
      <c r="AB10" s="117">
        <f>-STOA!N10</f>
        <v>0</v>
      </c>
      <c r="AC10">
        <f t="shared" si="0"/>
        <v>21.11529022103586</v>
      </c>
      <c r="AD10">
        <f t="shared" si="1"/>
        <v>2378.3495076239478</v>
      </c>
      <c r="AE10">
        <f>'IDT-1'!B10</f>
        <v>0</v>
      </c>
      <c r="AF10" s="26"/>
      <c r="AG10">
        <f t="shared" si="2"/>
        <v>2378.3495076239478</v>
      </c>
      <c r="AI10" s="75">
        <f>PXIL!H10</f>
        <v>0</v>
      </c>
      <c r="AJ10" s="75">
        <f>PXIL!N10</f>
        <v>0</v>
      </c>
      <c r="AK10" s="75">
        <f>RTM_IEX!H10</f>
        <v>124.16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33.950000000000003</v>
      </c>
      <c r="H11">
        <f>PPCL_Spot!P11</f>
        <v>9.34</v>
      </c>
      <c r="I11">
        <f>Bawana_NG!P11</f>
        <v>98.605919304779619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786.60279964454708</v>
      </c>
      <c r="P11" s="77">
        <v>111.77999999999999</v>
      </c>
      <c r="Q11" s="77">
        <v>35.17</v>
      </c>
      <c r="R11" s="80">
        <v>0</v>
      </c>
      <c r="S11" s="80">
        <v>0</v>
      </c>
      <c r="T11" s="78">
        <f>SUMPRODUCT(LTA!F11:AJ11,LTA!F$101:AJ$101,LTA!F$103:AJ$103)</f>
        <v>44.1</v>
      </c>
      <c r="U11" s="78">
        <f>SUMPRODUCT(LTA!F11:AJ11,LTA!F$102:AJ$102,LTA!F$103:AJ$103)</f>
        <v>122.89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106.84</v>
      </c>
      <c r="Z11" s="75">
        <f>IEX!N11</f>
        <v>0</v>
      </c>
      <c r="AA11" s="117">
        <f>STOA!H11</f>
        <v>907.28</v>
      </c>
      <c r="AB11" s="117">
        <f>-STOA!N11</f>
        <v>0</v>
      </c>
      <c r="AC11">
        <f t="shared" si="0"/>
        <v>20.549141405356949</v>
      </c>
      <c r="AD11">
        <f t="shared" si="1"/>
        <v>2314.580563748842</v>
      </c>
      <c r="AE11">
        <f>'IDT-1'!B11</f>
        <v>5</v>
      </c>
      <c r="AF11" s="26"/>
      <c r="AG11">
        <f t="shared" si="2"/>
        <v>2319.580563748842</v>
      </c>
      <c r="AI11" s="75">
        <f>PXIL!H11</f>
        <v>0</v>
      </c>
      <c r="AJ11" s="75">
        <f>PXIL!N11</f>
        <v>0</v>
      </c>
      <c r="AK11" s="75">
        <f>RTM_IEX!H11</f>
        <v>65.45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33.950000000000003</v>
      </c>
      <c r="H12">
        <f>PPCL_Spot!P12</f>
        <v>9.34</v>
      </c>
      <c r="I12">
        <f>Bawana_NG!P12</f>
        <v>98.605919304779619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786.59531588410687</v>
      </c>
      <c r="P12" s="77">
        <v>111.77999999999999</v>
      </c>
      <c r="Q12" s="77">
        <v>35.17</v>
      </c>
      <c r="R12" s="80">
        <v>0</v>
      </c>
      <c r="S12" s="80">
        <v>0</v>
      </c>
      <c r="T12" s="78">
        <f>SUMPRODUCT(LTA!F12:AJ12,LTA!F$101:AJ$101,LTA!F$103:AJ$103)</f>
        <v>43.47</v>
      </c>
      <c r="U12" s="78">
        <f>SUMPRODUCT(LTA!F12:AJ12,LTA!F$102:AJ$102,LTA!F$103:AJ$103)</f>
        <v>121.63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52.94</v>
      </c>
      <c r="Z12" s="75">
        <f>IEX!N12</f>
        <v>0</v>
      </c>
      <c r="AA12" s="117">
        <f>STOA!H12</f>
        <v>907.28</v>
      </c>
      <c r="AB12" s="117">
        <f>-STOA!N12</f>
        <v>0</v>
      </c>
      <c r="AC12">
        <f t="shared" si="0"/>
        <v>20.33761154826508</v>
      </c>
      <c r="AD12">
        <f t="shared" si="1"/>
        <v>2290.7546098454941</v>
      </c>
      <c r="AE12">
        <f>'IDT-1'!B12</f>
        <v>30</v>
      </c>
      <c r="AF12" s="26"/>
      <c r="AG12">
        <f t="shared" si="2"/>
        <v>2320.7546098454941</v>
      </c>
      <c r="AI12" s="75">
        <f>PXIL!H12</f>
        <v>0</v>
      </c>
      <c r="AJ12" s="75">
        <f>PXIL!N12</f>
        <v>0</v>
      </c>
      <c r="AK12" s="75">
        <f>RTM_IEX!H12</f>
        <v>97.21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33.950000000000003</v>
      </c>
      <c r="H13">
        <f>PPCL_Spot!P13</f>
        <v>9.1471874999999994</v>
      </c>
      <c r="I13">
        <f>Bawana_NG!P13</f>
        <v>98.605919304779619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785.08217238136547</v>
      </c>
      <c r="P13" s="77">
        <v>111.77999999999999</v>
      </c>
      <c r="Q13" s="77">
        <v>35.17</v>
      </c>
      <c r="R13" s="80">
        <v>0</v>
      </c>
      <c r="S13" s="80">
        <v>0</v>
      </c>
      <c r="T13" s="78">
        <f>SUMPRODUCT(LTA!F13:AJ13,LTA!F$101:AJ$101,LTA!F$103:AJ$103)</f>
        <v>42.69</v>
      </c>
      <c r="U13" s="78">
        <f>SUMPRODUCT(LTA!F13:AJ13,LTA!F$102:AJ$102,LTA!F$103:AJ$103)</f>
        <v>120.93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12.51</v>
      </c>
      <c r="Z13" s="75">
        <f>IEX!N13</f>
        <v>0</v>
      </c>
      <c r="AA13" s="117">
        <f>STOA!H13</f>
        <v>907.28</v>
      </c>
      <c r="AB13" s="117">
        <f>-STOA!N13</f>
        <v>0</v>
      </c>
      <c r="AC13">
        <f t="shared" si="0"/>
        <v>20.004655135440956</v>
      </c>
      <c r="AD13">
        <f t="shared" si="1"/>
        <v>2253.2516102555765</v>
      </c>
      <c r="AE13">
        <f>'IDT-1'!B13</f>
        <v>45</v>
      </c>
      <c r="AF13" s="26"/>
      <c r="AG13">
        <f t="shared" si="2"/>
        <v>2298.2516102555765</v>
      </c>
      <c r="AI13" s="75">
        <f>PXIL!H13</f>
        <v>0</v>
      </c>
      <c r="AJ13" s="75">
        <f>PXIL!N13</f>
        <v>0</v>
      </c>
      <c r="AK13" s="75">
        <f>RTM_IEX!H13</f>
        <v>102.99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33.950000000000003</v>
      </c>
      <c r="H14">
        <f>PPCL_Spot!P14</f>
        <v>9.2090624999999999</v>
      </c>
      <c r="I14">
        <f>Bawana_NG!P14</f>
        <v>98.605919304779619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785.08917142715177</v>
      </c>
      <c r="P14" s="77">
        <v>111.77999999999999</v>
      </c>
      <c r="Q14" s="77">
        <v>35.17</v>
      </c>
      <c r="R14" s="80">
        <v>0</v>
      </c>
      <c r="S14" s="80">
        <v>0</v>
      </c>
      <c r="T14" s="78">
        <f>SUMPRODUCT(LTA!F14:AJ14,LTA!F$101:AJ$101,LTA!F$103:AJ$103)</f>
        <v>42.53</v>
      </c>
      <c r="U14" s="78">
        <f>SUMPRODUCT(LTA!F14:AJ14,LTA!F$102:AJ$102,LTA!F$103:AJ$103)</f>
        <v>122.05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8.66</v>
      </c>
      <c r="Z14" s="75">
        <f>IEX!N14</f>
        <v>0</v>
      </c>
      <c r="AA14" s="117">
        <f>STOA!H14</f>
        <v>869.7399999999999</v>
      </c>
      <c r="AB14" s="117">
        <f>-STOA!N14</f>
        <v>0</v>
      </c>
      <c r="AC14">
        <f t="shared" si="0"/>
        <v>19.420765227043876</v>
      </c>
      <c r="AD14">
        <f t="shared" si="1"/>
        <v>2187.4843742097601</v>
      </c>
      <c r="AE14">
        <f>'IDT-1'!B14</f>
        <v>60</v>
      </c>
      <c r="AF14" s="26"/>
      <c r="AG14">
        <f t="shared" si="2"/>
        <v>2247.4843742097601</v>
      </c>
      <c r="AI14" s="75">
        <f>PXIL!H14</f>
        <v>0</v>
      </c>
      <c r="AJ14" s="75">
        <f>PXIL!N14</f>
        <v>0</v>
      </c>
      <c r="AK14" s="75">
        <f>RTM_IEX!H14</f>
        <v>77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33.950000000000003</v>
      </c>
      <c r="H15">
        <f>PPCL_Spot!P15</f>
        <v>9.2090624999999999</v>
      </c>
      <c r="I15">
        <f>Bawana_NG!P15</f>
        <v>98.605919304779619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784.49350247435189</v>
      </c>
      <c r="P15" s="77">
        <v>111.77999999999999</v>
      </c>
      <c r="Q15" s="77">
        <v>35.17</v>
      </c>
      <c r="R15" s="80">
        <v>0</v>
      </c>
      <c r="S15" s="80">
        <v>0</v>
      </c>
      <c r="T15" s="78">
        <f>SUMPRODUCT(LTA!F15:AJ15,LTA!F$101:AJ$101,LTA!F$103:AJ$103)</f>
        <v>42.21</v>
      </c>
      <c r="U15" s="78">
        <f>SUMPRODUCT(LTA!F15:AJ15,LTA!F$102:AJ$102,LTA!F$103:AJ$103)</f>
        <v>121.82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82.78</v>
      </c>
      <c r="Z15" s="75">
        <f>IEX!N15</f>
        <v>0</v>
      </c>
      <c r="AA15" s="117">
        <f>STOA!H15</f>
        <v>769.87</v>
      </c>
      <c r="AB15" s="117">
        <f>-STOA!N15</f>
        <v>0</v>
      </c>
      <c r="AC15">
        <f t="shared" si="0"/>
        <v>18.735195340259239</v>
      </c>
      <c r="AD15">
        <f t="shared" si="1"/>
        <v>2110.2642751437443</v>
      </c>
      <c r="AE15">
        <f>'IDT-1'!B15</f>
        <v>60</v>
      </c>
      <c r="AF15" s="26"/>
      <c r="AG15">
        <f t="shared" si="2"/>
        <v>2170.2642751437443</v>
      </c>
      <c r="AI15" s="75">
        <f>PXIL!H15</f>
        <v>0</v>
      </c>
      <c r="AJ15" s="75">
        <f>PXIL!N15</f>
        <v>0</v>
      </c>
      <c r="AK15" s="75">
        <f>RTM_IEX!H15</f>
        <v>25.99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33.950000000000003</v>
      </c>
      <c r="H16">
        <f>PPCL_Spot!P16</f>
        <v>9.2090624999999999</v>
      </c>
      <c r="I16">
        <f>Bawana_NG!P16</f>
        <v>98.605919304779619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784.49202046913183</v>
      </c>
      <c r="P16" s="77">
        <v>111.77999999999999</v>
      </c>
      <c r="Q16" s="77">
        <v>35.17</v>
      </c>
      <c r="R16" s="80">
        <v>0</v>
      </c>
      <c r="S16" s="80">
        <v>0</v>
      </c>
      <c r="T16" s="78">
        <f>SUMPRODUCT(LTA!F16:AJ16,LTA!F$101:AJ$101,LTA!F$103:AJ$103)</f>
        <v>42.21</v>
      </c>
      <c r="U16" s="78">
        <f>SUMPRODUCT(LTA!F16:AJ16,LTA!F$102:AJ$102,LTA!F$103:AJ$103)</f>
        <v>122.13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52.94</v>
      </c>
      <c r="Z16" s="75">
        <f>IEX!N16</f>
        <v>0</v>
      </c>
      <c r="AA16" s="117">
        <f>STOA!H16</f>
        <v>769.87</v>
      </c>
      <c r="AB16" s="117">
        <f>-STOA!N16</f>
        <v>0</v>
      </c>
      <c r="AC16">
        <f t="shared" si="0"/>
        <v>18.678598298613302</v>
      </c>
      <c r="AD16">
        <f t="shared" si="1"/>
        <v>2103.8893901801707</v>
      </c>
      <c r="AE16">
        <f>'IDT-1'!B16</f>
        <v>70</v>
      </c>
      <c r="AF16" s="26"/>
      <c r="AG16">
        <f t="shared" si="2"/>
        <v>2173.8893901801707</v>
      </c>
      <c r="AI16" s="75">
        <f>PXIL!H16</f>
        <v>0</v>
      </c>
      <c r="AJ16" s="75">
        <f>PXIL!N16</f>
        <v>0</v>
      </c>
      <c r="AK16" s="75">
        <f>RTM_IEX!H16</f>
        <v>49.09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9.2090624999999999</v>
      </c>
      <c r="I17">
        <f>Bawana_NG!P17</f>
        <v>98.605919304779619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784.49202046913183</v>
      </c>
      <c r="P17" s="77">
        <v>111.77999999999999</v>
      </c>
      <c r="Q17" s="77">
        <v>35.17</v>
      </c>
      <c r="R17" s="80">
        <v>0</v>
      </c>
      <c r="S17" s="80">
        <v>0</v>
      </c>
      <c r="T17" s="78">
        <f>SUMPRODUCT(LTA!F17:AJ17,LTA!F$101:AJ$101,LTA!F$103:AJ$103)</f>
        <v>37.44</v>
      </c>
      <c r="U17" s="78">
        <f>SUMPRODUCT(LTA!F17:AJ17,LTA!F$102:AJ$102,LTA!F$103:AJ$103)</f>
        <v>118.42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37.53</v>
      </c>
      <c r="Z17" s="75">
        <f>IEX!N17</f>
        <v>0</v>
      </c>
      <c r="AA17" s="117">
        <f>STOA!H17</f>
        <v>769.87</v>
      </c>
      <c r="AB17" s="117">
        <f>-STOA!N17</f>
        <v>0</v>
      </c>
      <c r="AC17">
        <f t="shared" si="0"/>
        <v>18.781734298613305</v>
      </c>
      <c r="AD17">
        <f t="shared" si="1"/>
        <v>2115.5062541801708</v>
      </c>
      <c r="AE17">
        <f>'IDT-1'!B17</f>
        <v>70</v>
      </c>
      <c r="AF17" s="26"/>
      <c r="AG17">
        <f t="shared" si="2"/>
        <v>2185.5062541801708</v>
      </c>
      <c r="AI17" s="75">
        <f>PXIL!H17</f>
        <v>0</v>
      </c>
      <c r="AJ17" s="75">
        <f>PXIL!N17</f>
        <v>0</v>
      </c>
      <c r="AK17" s="75">
        <f>RTM_IEX!H17</f>
        <v>84.7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9.2090624999999999</v>
      </c>
      <c r="I18">
        <f>Bawana_NG!P18</f>
        <v>98.605919304779619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784.49202046913183</v>
      </c>
      <c r="P18" s="77">
        <v>111.77999999999999</v>
      </c>
      <c r="Q18" s="77">
        <v>35.17</v>
      </c>
      <c r="R18" s="80">
        <v>0</v>
      </c>
      <c r="S18" s="80">
        <v>0</v>
      </c>
      <c r="T18" s="78">
        <f>SUMPRODUCT(LTA!F18:AJ18,LTA!F$101:AJ$101,LTA!F$103:AJ$103)</f>
        <v>37.22</v>
      </c>
      <c r="U18" s="78">
        <f>SUMPRODUCT(LTA!F18:AJ18,LTA!F$102:AJ$102,LTA!F$103:AJ$103)</f>
        <v>118.64999999999999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51.01</v>
      </c>
      <c r="Z18" s="75">
        <f>IEX!N18</f>
        <v>0</v>
      </c>
      <c r="AA18" s="117">
        <f>STOA!H18</f>
        <v>769.87</v>
      </c>
      <c r="AB18" s="117">
        <f>-STOA!N18</f>
        <v>0</v>
      </c>
      <c r="AC18">
        <f t="shared" si="0"/>
        <v>18.680270298613298</v>
      </c>
      <c r="AD18">
        <f t="shared" si="1"/>
        <v>2104.0777181801705</v>
      </c>
      <c r="AE18">
        <f>'IDT-1'!B18</f>
        <v>31</v>
      </c>
      <c r="AF18" s="26"/>
      <c r="AG18">
        <f t="shared" si="2"/>
        <v>2135.0777181801705</v>
      </c>
      <c r="AI18" s="75">
        <f>PXIL!H18</f>
        <v>0</v>
      </c>
      <c r="AJ18" s="75">
        <f>PXIL!N18</f>
        <v>0</v>
      </c>
      <c r="AK18" s="75">
        <f>RTM_IEX!H18</f>
        <v>59.68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33.950000000000003</v>
      </c>
      <c r="H19">
        <f>PPCL_Spot!P19</f>
        <v>8.8699999999999992</v>
      </c>
      <c r="I19">
        <f>Bawana_NG!P19</f>
        <v>98.605919304779619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774.69726740834449</v>
      </c>
      <c r="P19" s="77">
        <v>111.77548308885925</v>
      </c>
      <c r="Q19" s="77">
        <v>35.17</v>
      </c>
      <c r="R19" s="80">
        <v>0</v>
      </c>
      <c r="S19" s="80">
        <v>0</v>
      </c>
      <c r="T19" s="78">
        <f>SUMPRODUCT(LTA!F19:AJ19,LTA!F$101:AJ$101,LTA!F$103:AJ$103)</f>
        <v>37.019999999999996</v>
      </c>
      <c r="U19" s="78">
        <f>SUMPRODUCT(LTA!F19:AJ19,LTA!F$102:AJ$102,LTA!F$103:AJ$103)</f>
        <v>118.35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737.37</v>
      </c>
      <c r="AB19" s="117">
        <f>-STOA!N19</f>
        <v>0</v>
      </c>
      <c r="AC19">
        <f t="shared" si="0"/>
        <v>17.470548972860332</v>
      </c>
      <c r="AD19">
        <f t="shared" si="1"/>
        <v>1967.8191070339951</v>
      </c>
      <c r="AE19">
        <f>'IDT-1'!B19</f>
        <v>100</v>
      </c>
      <c r="AF19" s="26"/>
      <c r="AG19">
        <f t="shared" si="2"/>
        <v>2067.8191070339954</v>
      </c>
      <c r="AI19" s="75">
        <f>PXIL!H19</f>
        <v>0</v>
      </c>
      <c r="AJ19" s="75">
        <f>PXIL!N19</f>
        <v>0</v>
      </c>
      <c r="AK19" s="75">
        <f>RTM_IEX!H19</f>
        <v>16.36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33.950000000000003</v>
      </c>
      <c r="H20">
        <f>PPCL_Spot!P20</f>
        <v>8.93</v>
      </c>
      <c r="I20">
        <f>Bawana_NG!P20</f>
        <v>98.605919304779619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770.24183565834448</v>
      </c>
      <c r="P20" s="77">
        <v>111.77548308885925</v>
      </c>
      <c r="Q20" s="77">
        <v>35.17</v>
      </c>
      <c r="R20" s="80">
        <v>0</v>
      </c>
      <c r="S20" s="80">
        <v>0</v>
      </c>
      <c r="T20" s="78">
        <f>SUMPRODUCT(LTA!F20:AJ20,LTA!F$101:AJ$101,LTA!F$103:AJ$103)</f>
        <v>37.44</v>
      </c>
      <c r="U20" s="78">
        <f>SUMPRODUCT(LTA!F20:AJ20,LTA!F$102:AJ$102,LTA!F$103:AJ$103)</f>
        <v>117.41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756.62</v>
      </c>
      <c r="AB20" s="117">
        <f>-STOA!N20</f>
        <v>0</v>
      </c>
      <c r="AC20">
        <f t="shared" si="0"/>
        <v>17.825405173460332</v>
      </c>
      <c r="AD20">
        <f t="shared" si="1"/>
        <v>2007.7888190833955</v>
      </c>
      <c r="AE20">
        <f>'IDT-1'!B20</f>
        <v>61</v>
      </c>
      <c r="AF20" s="26"/>
      <c r="AG20">
        <f t="shared" si="2"/>
        <v>2068.7888190833955</v>
      </c>
      <c r="AI20" s="75">
        <f>PXIL!H20</f>
        <v>0</v>
      </c>
      <c r="AJ20" s="75">
        <f>PXIL!N20</f>
        <v>0</v>
      </c>
      <c r="AK20" s="75">
        <f>RTM_IEX!H20</f>
        <v>42.35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13.388138009694897</v>
      </c>
      <c r="F21">
        <f>GT_Spot!P21</f>
        <v>0</v>
      </c>
      <c r="G21">
        <f>PPCL_NG!P21</f>
        <v>33.950000000000003</v>
      </c>
      <c r="H21">
        <f>PPCL_Spot!P21</f>
        <v>8.93</v>
      </c>
      <c r="I21">
        <f>Bawana_NG!P21</f>
        <v>98.605919304779619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770.23352318196089</v>
      </c>
      <c r="P21" s="77">
        <v>111.77548308885925</v>
      </c>
      <c r="Q21" s="77">
        <v>35.17</v>
      </c>
      <c r="R21" s="80">
        <v>0</v>
      </c>
      <c r="S21" s="80">
        <v>0</v>
      </c>
      <c r="T21" s="78">
        <f>SUMPRODUCT(LTA!F21:AJ21,LTA!F$101:AJ$101,LTA!F$103:AJ$103)</f>
        <v>37.299999999999997</v>
      </c>
      <c r="U21" s="78">
        <f>SUMPRODUCT(LTA!F21:AJ21,LTA!F$102:AJ$102,LTA!F$103:AJ$103)</f>
        <v>115.34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73.150000000000006</v>
      </c>
      <c r="Z21" s="75">
        <f>IEX!N21</f>
        <v>0</v>
      </c>
      <c r="AA21" s="117">
        <f>STOA!H21</f>
        <v>679.62</v>
      </c>
      <c r="AB21" s="117">
        <f>-STOA!N21</f>
        <v>0</v>
      </c>
      <c r="AC21">
        <f t="shared" si="0"/>
        <v>18.104706959550594</v>
      </c>
      <c r="AD21">
        <f t="shared" si="1"/>
        <v>2039.2483566257438</v>
      </c>
      <c r="AE21">
        <f>'IDT-1'!B21</f>
        <v>42</v>
      </c>
      <c r="AF21" s="26"/>
      <c r="AG21">
        <f t="shared" si="2"/>
        <v>2081.2483566257438</v>
      </c>
      <c r="AI21" s="75">
        <f>PXIL!H21</f>
        <v>0</v>
      </c>
      <c r="AJ21" s="75">
        <f>PXIL!N21</f>
        <v>0</v>
      </c>
      <c r="AK21" s="75">
        <f>RTM_IEX!H21</f>
        <v>79.89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13.775078414599374</v>
      </c>
      <c r="F22">
        <f>GT_Spot!P22</f>
        <v>0</v>
      </c>
      <c r="G22">
        <f>PPCL_NG!P22</f>
        <v>33.950000000000003</v>
      </c>
      <c r="H22">
        <f>PPCL_Spot!P22</f>
        <v>8.93</v>
      </c>
      <c r="I22">
        <f>Bawana_NG!P22</f>
        <v>98.605919304779619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775.61487652116091</v>
      </c>
      <c r="P22" s="77">
        <v>111.77548308885925</v>
      </c>
      <c r="Q22" s="77">
        <v>35.17</v>
      </c>
      <c r="R22" s="80">
        <v>0</v>
      </c>
      <c r="S22" s="80">
        <v>0</v>
      </c>
      <c r="T22" s="78">
        <f>SUMPRODUCT(LTA!F22:AJ22,LTA!F$101:AJ$101,LTA!F$103:AJ$103)</f>
        <v>36.700000000000003</v>
      </c>
      <c r="U22" s="78">
        <f>SUMPRODUCT(LTA!F22:AJ22,LTA!F$102:AJ$102,LTA!F$103:AJ$103)</f>
        <v>115.94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15.4</v>
      </c>
      <c r="Z22" s="75">
        <f>IEX!N22</f>
        <v>0</v>
      </c>
      <c r="AA22" s="117">
        <f>STOA!H22</f>
        <v>679.62</v>
      </c>
      <c r="AB22" s="117">
        <f>-STOA!N22</f>
        <v>0</v>
      </c>
      <c r="AC22">
        <f t="shared" si="0"/>
        <v>18.079171944498718</v>
      </c>
      <c r="AD22">
        <f t="shared" si="1"/>
        <v>2036.3721853849006</v>
      </c>
      <c r="AE22">
        <f>'IDT-1'!B22</f>
        <v>61.058999999999997</v>
      </c>
      <c r="AF22" s="26"/>
      <c r="AG22">
        <f t="shared" si="2"/>
        <v>2097.4311853849008</v>
      </c>
      <c r="AI22" s="75">
        <f>PXIL!H22</f>
        <v>0</v>
      </c>
      <c r="AJ22" s="75">
        <f>PXIL!N22</f>
        <v>0</v>
      </c>
      <c r="AK22" s="75">
        <f>RTM_IEX!H22</f>
        <v>128.97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13.775078414599374</v>
      </c>
      <c r="F23">
        <f>GT_Spot!P23</f>
        <v>0</v>
      </c>
      <c r="G23">
        <f>PPCL_NG!P23</f>
        <v>33.950000000000003</v>
      </c>
      <c r="H23">
        <f>PPCL_Spot!P23</f>
        <v>8.93</v>
      </c>
      <c r="I23">
        <f>Bawana_NG!P23</f>
        <v>99.620000000000019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907.98487984772794</v>
      </c>
      <c r="P23" s="77">
        <v>111.77548308885925</v>
      </c>
      <c r="Q23" s="77">
        <v>35.169999999999995</v>
      </c>
      <c r="R23" s="80">
        <v>0</v>
      </c>
      <c r="S23" s="80">
        <v>0</v>
      </c>
      <c r="T23" s="78">
        <f>SUMPRODUCT(LTA!F23:AJ23,LTA!F$101:AJ$101,LTA!F$103:AJ$103)</f>
        <v>36.57</v>
      </c>
      <c r="U23" s="78">
        <f>SUMPRODUCT(LTA!F23:AJ23,LTA!F$102:AJ$102,LTA!F$103:AJ$103)</f>
        <v>115.99000000000001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658.43999999999983</v>
      </c>
      <c r="AB23" s="117">
        <f>-STOA!N23</f>
        <v>0</v>
      </c>
      <c r="AC23">
        <f t="shared" si="0"/>
        <v>17.795407883890441</v>
      </c>
      <c r="AD23">
        <f t="shared" si="1"/>
        <v>2004.410033467296</v>
      </c>
      <c r="AE23">
        <f>'IDT-1'!B23</f>
        <v>63</v>
      </c>
      <c r="AF23" s="26"/>
      <c r="AG23">
        <f t="shared" si="2"/>
        <v>2067.4100334672958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13.775078414599374</v>
      </c>
      <c r="F24">
        <f>GT_Spot!P24</f>
        <v>0</v>
      </c>
      <c r="G24">
        <f>PPCL_NG!P24</f>
        <v>33.950000000000003</v>
      </c>
      <c r="H24">
        <f>PPCL_Spot!P24</f>
        <v>8.93</v>
      </c>
      <c r="I24">
        <f>Bawana_NG!P24</f>
        <v>99.620000000000019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907.98487984772794</v>
      </c>
      <c r="P24" s="77">
        <v>111.77548308885925</v>
      </c>
      <c r="Q24" s="77">
        <v>35.169999999999995</v>
      </c>
      <c r="R24" s="80">
        <v>0</v>
      </c>
      <c r="S24" s="80">
        <v>0</v>
      </c>
      <c r="T24" s="78">
        <f>SUMPRODUCT(LTA!F24:AJ24,LTA!F$101:AJ$101,LTA!F$103:AJ$103)</f>
        <v>36.49</v>
      </c>
      <c r="U24" s="78">
        <f>SUMPRODUCT(LTA!F24:AJ24,LTA!F$102:AJ$102,LTA!F$103:AJ$103)</f>
        <v>115.73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658.43999999999983</v>
      </c>
      <c r="AB24" s="117">
        <f>-STOA!N24</f>
        <v>0</v>
      </c>
      <c r="AC24">
        <f t="shared" si="0"/>
        <v>17.792415883890442</v>
      </c>
      <c r="AD24">
        <f t="shared" si="1"/>
        <v>2004.073025467296</v>
      </c>
      <c r="AE24">
        <f>'IDT-1'!B24</f>
        <v>42</v>
      </c>
      <c r="AF24" s="26"/>
      <c r="AG24">
        <f t="shared" si="2"/>
        <v>2046.073025467296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13.775078414599374</v>
      </c>
      <c r="F25">
        <f>GT_Spot!P25</f>
        <v>0</v>
      </c>
      <c r="G25">
        <f>PPCL_NG!P25</f>
        <v>33.950000000000003</v>
      </c>
      <c r="H25">
        <f>PPCL_Spot!P25</f>
        <v>9.6199999999999992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907.98605651831758</v>
      </c>
      <c r="P25" s="77">
        <v>111.77548308885925</v>
      </c>
      <c r="Q25" s="77">
        <v>35.169999999999995</v>
      </c>
      <c r="R25" s="80">
        <v>0</v>
      </c>
      <c r="S25" s="80">
        <v>0</v>
      </c>
      <c r="T25" s="78">
        <f>SUMPRODUCT(LTA!F25:AJ25,LTA!F$101:AJ$101,LTA!F$103:AJ$103)</f>
        <v>35.76</v>
      </c>
      <c r="U25" s="78">
        <f>SUMPRODUCT(LTA!F25:AJ25,LTA!F$102:AJ$102,LTA!F$103:AJ$103)</f>
        <v>113.72999999999999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658.43999999999983</v>
      </c>
      <c r="AB25" s="117">
        <f>-STOA!N25</f>
        <v>0</v>
      </c>
      <c r="AC25">
        <f t="shared" si="0"/>
        <v>18.289405634878957</v>
      </c>
      <c r="AD25">
        <f t="shared" si="1"/>
        <v>1943.5372123868972</v>
      </c>
      <c r="AE25">
        <f>'IDT-1'!B25</f>
        <v>22</v>
      </c>
      <c r="AF25" s="26"/>
      <c r="AG25">
        <f t="shared" si="2"/>
        <v>1965.5372123868972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13.775078414599374</v>
      </c>
      <c r="F26">
        <f>GT_Spot!P26</f>
        <v>0</v>
      </c>
      <c r="G26">
        <f>PPCL_NG!P26</f>
        <v>33.950000000000003</v>
      </c>
      <c r="H26">
        <f>PPCL_Spot!P26</f>
        <v>9.6199999999999992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912.82897287098331</v>
      </c>
      <c r="P26" s="77">
        <v>111.77548308885925</v>
      </c>
      <c r="Q26" s="77">
        <v>35.169999999999995</v>
      </c>
      <c r="R26" s="80">
        <v>0</v>
      </c>
      <c r="S26" s="80">
        <v>0</v>
      </c>
      <c r="T26" s="78">
        <f>SUMPRODUCT(LTA!F26:AJ26,LTA!F$101:AJ$101,LTA!F$103:AJ$103)</f>
        <v>35.450000000000003</v>
      </c>
      <c r="U26" s="78">
        <f>SUMPRODUCT(LTA!F26:AJ26,LTA!F$102:AJ$102,LTA!F$103:AJ$103)</f>
        <v>111.6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658.43999999999983</v>
      </c>
      <c r="AB26" s="117">
        <f>-STOA!N26</f>
        <v>0</v>
      </c>
      <c r="AC26">
        <f t="shared" si="0"/>
        <v>17.982060580461187</v>
      </c>
      <c r="AD26">
        <f t="shared" si="1"/>
        <v>1983.2474737939806</v>
      </c>
      <c r="AE26">
        <f>'IDT-1'!B26</f>
        <v>0</v>
      </c>
      <c r="AF26" s="26"/>
      <c r="AG26">
        <f t="shared" si="2"/>
        <v>1983.2474737939806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33.950000000000003</v>
      </c>
      <c r="H27">
        <f>PPCL_Spot!P27</f>
        <v>8.93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914.11508662298331</v>
      </c>
      <c r="P27" s="77">
        <v>111.77548308885925</v>
      </c>
      <c r="Q27" s="77">
        <v>35.169999999999995</v>
      </c>
      <c r="R27" s="80">
        <v>9.64</v>
      </c>
      <c r="S27" s="80">
        <v>0</v>
      </c>
      <c r="T27" s="78">
        <f>SUMPRODUCT(LTA!F27:AJ27,LTA!F$101:AJ$101,LTA!F$103:AJ$103)</f>
        <v>31.87</v>
      </c>
      <c r="U27" s="78">
        <f>SUMPRODUCT(LTA!F27:AJ27,LTA!F$102:AJ$102,LTA!F$103:AJ$103)</f>
        <v>103.71000000000001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535.72</v>
      </c>
      <c r="AB27" s="117">
        <f>-STOA!N27</f>
        <v>0</v>
      </c>
      <c r="AC27">
        <f t="shared" si="0"/>
        <v>16.704825703512693</v>
      </c>
      <c r="AD27">
        <f t="shared" si="1"/>
        <v>1881.5708224229295</v>
      </c>
      <c r="AE27">
        <f>'IDT-1'!B27</f>
        <v>93</v>
      </c>
      <c r="AF27" s="26"/>
      <c r="AG27">
        <f t="shared" si="2"/>
        <v>1974.5708224229295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33.950000000000003</v>
      </c>
      <c r="H28">
        <f>PPCL_Spot!P28</f>
        <v>8.93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927.0303335829833</v>
      </c>
      <c r="P28" s="77">
        <v>111.77548308885925</v>
      </c>
      <c r="Q28" s="77">
        <v>35.169999999999995</v>
      </c>
      <c r="R28" s="80">
        <v>21.92</v>
      </c>
      <c r="S28" s="80">
        <v>0</v>
      </c>
      <c r="T28" s="78">
        <f>SUMPRODUCT(LTA!F28:AJ28,LTA!F$101:AJ$101,LTA!F$103:AJ$103)</f>
        <v>32.68</v>
      </c>
      <c r="U28" s="78">
        <f>SUMPRODUCT(LTA!F28:AJ28,LTA!F$102:AJ$102,LTA!F$103:AJ$103)</f>
        <v>95.17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535.72</v>
      </c>
      <c r="AB28" s="117">
        <f>-STOA!N28</f>
        <v>0</v>
      </c>
      <c r="AC28">
        <f t="shared" si="0"/>
        <v>16.858519876760695</v>
      </c>
      <c r="AD28">
        <f t="shared" si="1"/>
        <v>1898.8823752096816</v>
      </c>
      <c r="AE28">
        <f>'IDT-1'!B28</f>
        <v>33</v>
      </c>
      <c r="AF28" s="26"/>
      <c r="AG28">
        <f t="shared" si="2"/>
        <v>1931.8823752096816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33.950000000000003</v>
      </c>
      <c r="H29">
        <f>PPCL_Spot!P29</f>
        <v>8.93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927.03126715849839</v>
      </c>
      <c r="P29" s="77">
        <v>111.77548308885925</v>
      </c>
      <c r="Q29" s="77">
        <v>35.169999999999995</v>
      </c>
      <c r="R29" s="80">
        <v>35.79</v>
      </c>
      <c r="S29" s="80">
        <v>0</v>
      </c>
      <c r="T29" s="78">
        <f>SUMPRODUCT(LTA!F29:AJ29,LTA!F$101:AJ$101,LTA!F$103:AJ$103)</f>
        <v>38.520000000000003</v>
      </c>
      <c r="U29" s="78">
        <f>SUMPRODUCT(LTA!F29:AJ29,LTA!F$102:AJ$102,LTA!F$103:AJ$103)</f>
        <v>95.77000000000001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494.33</v>
      </c>
      <c r="AB29" s="117">
        <f>-STOA!N29</f>
        <v>0</v>
      </c>
      <c r="AC29">
        <f t="shared" si="0"/>
        <v>17.248984092225221</v>
      </c>
      <c r="AD29">
        <f t="shared" si="1"/>
        <v>1942.8628445697318</v>
      </c>
      <c r="AE29">
        <f>'IDT-1'!B29</f>
        <v>29</v>
      </c>
      <c r="AF29" s="26"/>
      <c r="AG29">
        <f t="shared" si="2"/>
        <v>1971.8628445697318</v>
      </c>
      <c r="AI29" s="75">
        <f>PXIL!H29</f>
        <v>0</v>
      </c>
      <c r="AJ29" s="75">
        <f>PXIL!N29</f>
        <v>0</v>
      </c>
      <c r="AK29" s="75">
        <f>RTM_IEX!H29</f>
        <v>65.45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33.950000000000003</v>
      </c>
      <c r="H30">
        <f>PPCL_Spot!P30</f>
        <v>8.93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927.03126715849839</v>
      </c>
      <c r="P30" s="77">
        <v>111.77548308885925</v>
      </c>
      <c r="Q30" s="77">
        <v>35.169999999999995</v>
      </c>
      <c r="R30" s="80">
        <v>42</v>
      </c>
      <c r="S30" s="80">
        <v>0</v>
      </c>
      <c r="T30" s="78">
        <f>SUMPRODUCT(LTA!F30:AJ30,LTA!F$101:AJ$101,LTA!F$103:AJ$103)</f>
        <v>47.1</v>
      </c>
      <c r="U30" s="78">
        <f>SUMPRODUCT(LTA!F30:AJ30,LTA!F$102:AJ$102,LTA!F$103:AJ$103)</f>
        <v>97.5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496.09</v>
      </c>
      <c r="AB30" s="117">
        <f>-STOA!N30</f>
        <v>0</v>
      </c>
      <c r="AC30">
        <f t="shared" si="0"/>
        <v>17.121912092225223</v>
      </c>
      <c r="AD30">
        <f t="shared" si="1"/>
        <v>1928.5499165697317</v>
      </c>
      <c r="AE30">
        <f>'IDT-1'!B30</f>
        <v>0</v>
      </c>
      <c r="AF30" s="26"/>
      <c r="AG30">
        <f t="shared" si="2"/>
        <v>1928.5499165697317</v>
      </c>
      <c r="AI30" s="75">
        <f>PXIL!H30</f>
        <v>0</v>
      </c>
      <c r="AJ30" s="75">
        <f>PXIL!N30</f>
        <v>0</v>
      </c>
      <c r="AK30" s="75">
        <f>RTM_IEX!H30</f>
        <v>32.729999999999997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13.120986204872322</v>
      </c>
      <c r="F31">
        <f>GT_Spot!P31</f>
        <v>0</v>
      </c>
      <c r="G31">
        <f>PPCL_NG!P31</f>
        <v>33.950000000000003</v>
      </c>
      <c r="H31">
        <f>PPCL_Spot!P31</f>
        <v>6.98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928.79297825209835</v>
      </c>
      <c r="P31" s="77">
        <v>111.77548308885925</v>
      </c>
      <c r="Q31" s="77">
        <v>35.169999999999995</v>
      </c>
      <c r="R31" s="80">
        <v>42</v>
      </c>
      <c r="S31" s="80">
        <v>0</v>
      </c>
      <c r="T31" s="78">
        <f>SUMPRODUCT(LTA!F31:AJ31,LTA!F$101:AJ$101,LTA!F$103:AJ$103)</f>
        <v>58.69</v>
      </c>
      <c r="U31" s="78">
        <f>SUMPRODUCT(LTA!F31:AJ31,LTA!F$102:AJ$102,LTA!F$103:AJ$103)</f>
        <v>99.33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498.59999999999997</v>
      </c>
      <c r="AB31" s="117">
        <f>-STOA!N31</f>
        <v>0</v>
      </c>
      <c r="AC31">
        <f t="shared" si="0"/>
        <v>17.268515474157944</v>
      </c>
      <c r="AD31">
        <f t="shared" si="1"/>
        <v>1876.760932071672</v>
      </c>
      <c r="AE31">
        <f>'IDT-1'!B31</f>
        <v>0</v>
      </c>
      <c r="AF31" s="26"/>
      <c r="AG31">
        <f t="shared" si="2"/>
        <v>1876.760932071672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-34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13.120986204872322</v>
      </c>
      <c r="F32">
        <f>GT_Spot!P32</f>
        <v>0</v>
      </c>
      <c r="G32">
        <f>PPCL_NG!P32</f>
        <v>33.950000000000003</v>
      </c>
      <c r="H32">
        <f>PPCL_Spot!P32</f>
        <v>7.34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928.79297825209835</v>
      </c>
      <c r="P32" s="77">
        <v>111.77548308885925</v>
      </c>
      <c r="Q32" s="77">
        <v>35.169999999999995</v>
      </c>
      <c r="R32" s="80">
        <v>42</v>
      </c>
      <c r="S32" s="80">
        <v>0</v>
      </c>
      <c r="T32" s="78">
        <f>SUMPRODUCT(LTA!F32:AJ32,LTA!F$101:AJ$101,LTA!F$103:AJ$103)</f>
        <v>72.48</v>
      </c>
      <c r="U32" s="78">
        <f>SUMPRODUCT(LTA!F32:AJ32,LTA!F$102:AJ$102,LTA!F$103:AJ$103)</f>
        <v>101.31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508.45</v>
      </c>
      <c r="AB32" s="117">
        <f>-STOA!N32</f>
        <v>0</v>
      </c>
      <c r="AC32">
        <f t="shared" si="0"/>
        <v>17.719092662212834</v>
      </c>
      <c r="AD32">
        <f t="shared" si="1"/>
        <v>1877.2903548836173</v>
      </c>
      <c r="AE32">
        <f>'IDT-1'!B32</f>
        <v>0</v>
      </c>
      <c r="AF32" s="26"/>
      <c r="AG32">
        <f t="shared" si="2"/>
        <v>1877.2903548836173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-59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33.950000000000003</v>
      </c>
      <c r="H33">
        <f>PPCL_Spot!P33</f>
        <v>7.34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933.54681092253247</v>
      </c>
      <c r="P33" s="77">
        <v>111.77548308885925</v>
      </c>
      <c r="Q33" s="77">
        <v>35.169999999999995</v>
      </c>
      <c r="R33" s="80">
        <v>42</v>
      </c>
      <c r="S33" s="80">
        <v>0</v>
      </c>
      <c r="T33" s="78">
        <f>SUMPRODUCT(LTA!F33:AJ33,LTA!F$101:AJ$101,LTA!F$103:AJ$103)</f>
        <v>84.93</v>
      </c>
      <c r="U33" s="78">
        <f>SUMPRODUCT(LTA!F33:AJ33,LTA!F$102:AJ$102,LTA!F$103:AJ$103)</f>
        <v>95.33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515.45000000000005</v>
      </c>
      <c r="AB33" s="117">
        <f>-STOA!N33</f>
        <v>0</v>
      </c>
      <c r="AC33">
        <f t="shared" si="0"/>
        <v>18.314490638300217</v>
      </c>
      <c r="AD33">
        <f t="shared" si="1"/>
        <v>1845.9187895779639</v>
      </c>
      <c r="AE33">
        <f>'IDT-1'!B33</f>
        <v>0</v>
      </c>
      <c r="AF33" s="26"/>
      <c r="AG33">
        <f t="shared" si="2"/>
        <v>1845.9187895779639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-108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13.120986204872322</v>
      </c>
      <c r="F34">
        <f>GT_Spot!P34</f>
        <v>0</v>
      </c>
      <c r="G34">
        <f>PPCL_NG!P34</f>
        <v>33.950000000000003</v>
      </c>
      <c r="H34">
        <f>PPCL_Spot!P34</f>
        <v>7.34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908.87121268380986</v>
      </c>
      <c r="P34" s="77">
        <v>117.65</v>
      </c>
      <c r="Q34" s="77">
        <v>35.169999999999995</v>
      </c>
      <c r="R34" s="80">
        <v>42</v>
      </c>
      <c r="S34" s="80">
        <v>0</v>
      </c>
      <c r="T34" s="78">
        <f>SUMPRODUCT(LTA!F34:AJ34,LTA!F$101:AJ$101,LTA!F$103:AJ$103)</f>
        <v>94.44</v>
      </c>
      <c r="U34" s="78">
        <f>SUMPRODUCT(LTA!F34:AJ34,LTA!F$102:AJ$102,LTA!F$103:AJ$103)</f>
        <v>100.72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519.65</v>
      </c>
      <c r="AB34" s="117">
        <f>-STOA!N34</f>
        <v>0</v>
      </c>
      <c r="AC34">
        <f t="shared" si="0"/>
        <v>18.192827337306767</v>
      </c>
      <c r="AD34">
        <f t="shared" si="1"/>
        <v>1860.3393715513757</v>
      </c>
      <c r="AE34">
        <f>'IDT-1'!B34</f>
        <v>0</v>
      </c>
      <c r="AF34" s="26"/>
      <c r="AG34">
        <f t="shared" si="2"/>
        <v>1860.3393715513757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-94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33.950000000000003</v>
      </c>
      <c r="H35">
        <f>PPCL_Spot!P35</f>
        <v>8.93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770.89895645850538</v>
      </c>
      <c r="P35" s="77">
        <v>117.64343690728552</v>
      </c>
      <c r="Q35" s="77">
        <v>35.17</v>
      </c>
      <c r="R35" s="80">
        <v>42.5</v>
      </c>
      <c r="S35" s="80">
        <v>0</v>
      </c>
      <c r="T35" s="78">
        <f>SUMPRODUCT(LTA!F35:AJ35,LTA!F$101:AJ$101,LTA!F$103:AJ$103)</f>
        <v>101.14999999999999</v>
      </c>
      <c r="U35" s="78">
        <f>SUMPRODUCT(LTA!F35:AJ35,LTA!F$102:AJ$102,LTA!F$103:AJ$103)</f>
        <v>110.9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524.70999999999992</v>
      </c>
      <c r="AB35" s="117">
        <f>-STOA!N35</f>
        <v>0</v>
      </c>
      <c r="AC35">
        <f t="shared" si="0"/>
        <v>16.701868713587455</v>
      </c>
      <c r="AD35">
        <f t="shared" si="1"/>
        <v>1802.8915108570759</v>
      </c>
      <c r="AE35">
        <f>'IDT-1'!B35</f>
        <v>0</v>
      </c>
      <c r="AF35" s="26"/>
      <c r="AG35">
        <f t="shared" si="2"/>
        <v>1802.8915108570759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33.950000000000003</v>
      </c>
      <c r="H36">
        <f>PPCL_Spot!P36</f>
        <v>8.93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770.90663564144097</v>
      </c>
      <c r="P36" s="77">
        <v>117.64343690728552</v>
      </c>
      <c r="Q36" s="77">
        <v>35.17</v>
      </c>
      <c r="R36" s="80">
        <v>42.5</v>
      </c>
      <c r="S36" s="80">
        <v>0</v>
      </c>
      <c r="T36" s="78">
        <f>SUMPRODUCT(LTA!F36:AJ36,LTA!F$101:AJ$101,LTA!F$103:AJ$103)</f>
        <v>106.52</v>
      </c>
      <c r="U36" s="78">
        <f>SUMPRODUCT(LTA!F36:AJ36,LTA!F$102:AJ$102,LTA!F$103:AJ$103)</f>
        <v>112.66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531.70999999999992</v>
      </c>
      <c r="AB36" s="117">
        <f>-STOA!N36</f>
        <v>0</v>
      </c>
      <c r="AC36">
        <f t="shared" si="0"/>
        <v>16.480033317031673</v>
      </c>
      <c r="AD36">
        <f t="shared" si="1"/>
        <v>1856.2510254365673</v>
      </c>
      <c r="AE36">
        <f>'IDT-1'!B36</f>
        <v>0</v>
      </c>
      <c r="AF36" s="26"/>
      <c r="AG36">
        <f t="shared" si="2"/>
        <v>1856.2510254365673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33.950000000000003</v>
      </c>
      <c r="H37">
        <f>PPCL_Spot!P37</f>
        <v>8.8699999999999992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770.90663564144097</v>
      </c>
      <c r="P37" s="77">
        <v>117.64343690728552</v>
      </c>
      <c r="Q37" s="77">
        <v>35.17</v>
      </c>
      <c r="R37" s="80">
        <v>42.5</v>
      </c>
      <c r="S37" s="80">
        <v>0</v>
      </c>
      <c r="T37" s="78">
        <f>SUMPRODUCT(LTA!F37:AJ37,LTA!F$101:AJ$101,LTA!F$103:AJ$103)</f>
        <v>109.82</v>
      </c>
      <c r="U37" s="78">
        <f>SUMPRODUCT(LTA!F37:AJ37,LTA!F$102:AJ$102,LTA!F$103:AJ$103)</f>
        <v>114.18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538.01</v>
      </c>
      <c r="AB37" s="117">
        <f>-STOA!N37</f>
        <v>0</v>
      </c>
      <c r="AC37">
        <f t="shared" si="0"/>
        <v>16.806073317031672</v>
      </c>
      <c r="AD37">
        <f t="shared" si="1"/>
        <v>1892.9749854365673</v>
      </c>
      <c r="AE37">
        <f>'IDT-1'!B37</f>
        <v>0</v>
      </c>
      <c r="AF37" s="26"/>
      <c r="AG37">
        <f t="shared" si="2"/>
        <v>1892.9749854365673</v>
      </c>
      <c r="AI37" s="75">
        <f>PXIL!H37</f>
        <v>0</v>
      </c>
      <c r="AJ37" s="75">
        <f>PXIL!N37</f>
        <v>0</v>
      </c>
      <c r="AK37" s="75">
        <f>RTM_IEX!H37</f>
        <v>25.99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33.950000000000003</v>
      </c>
      <c r="H38">
        <f>PPCL_Spot!P38</f>
        <v>8.93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770.90663564144097</v>
      </c>
      <c r="P38" s="77">
        <v>117.64343690728552</v>
      </c>
      <c r="Q38" s="77">
        <v>35.17</v>
      </c>
      <c r="R38" s="80">
        <v>42.5</v>
      </c>
      <c r="S38" s="80">
        <v>0</v>
      </c>
      <c r="T38" s="78">
        <f>SUMPRODUCT(LTA!F38:AJ38,LTA!F$101:AJ$101,LTA!F$103:AJ$103)</f>
        <v>108.43</v>
      </c>
      <c r="U38" s="78">
        <f>SUMPRODUCT(LTA!F38:AJ38,LTA!F$102:AJ$102,LTA!F$103:AJ$103)</f>
        <v>115.88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547.1099999999999</v>
      </c>
      <c r="AB38" s="117">
        <f>-STOA!N38</f>
        <v>0</v>
      </c>
      <c r="AC38">
        <f t="shared" si="0"/>
        <v>17.168809317031673</v>
      </c>
      <c r="AD38">
        <f t="shared" si="1"/>
        <v>1933.8322494365673</v>
      </c>
      <c r="AE38">
        <f>'IDT-1'!B38</f>
        <v>0</v>
      </c>
      <c r="AF38" s="26"/>
      <c r="AG38">
        <f t="shared" si="2"/>
        <v>1933.8322494365673</v>
      </c>
      <c r="AI38" s="75">
        <f>PXIL!H38</f>
        <v>0</v>
      </c>
      <c r="AJ38" s="75">
        <f>PXIL!N38</f>
        <v>0</v>
      </c>
      <c r="AK38" s="75">
        <f>RTM_IEX!H38</f>
        <v>57.74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13.007220428529497</v>
      </c>
      <c r="F39">
        <f>GT_Spot!P39</f>
        <v>0</v>
      </c>
      <c r="G39">
        <f>PPCL_NG!P39</f>
        <v>33.950000000000003</v>
      </c>
      <c r="H39">
        <f>PPCL_Spot!P39</f>
        <v>8.93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777.15441638864104</v>
      </c>
      <c r="P39" s="77">
        <v>117.64343690728552</v>
      </c>
      <c r="Q39" s="77">
        <v>35.17</v>
      </c>
      <c r="R39" s="80">
        <v>42.5</v>
      </c>
      <c r="S39" s="80">
        <v>0</v>
      </c>
      <c r="T39" s="78">
        <f>SUMPRODUCT(LTA!F39:AJ39,LTA!F$101:AJ$101,LTA!F$103:AJ$103)</f>
        <v>114.25</v>
      </c>
      <c r="U39" s="78">
        <f>SUMPRODUCT(LTA!F39:AJ39,LTA!F$102:AJ$102,LTA!F$103:AJ$103)</f>
        <v>103.5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554.34999999999991</v>
      </c>
      <c r="AB39" s="117">
        <f>-STOA!N39</f>
        <v>0</v>
      </c>
      <c r="AC39">
        <f t="shared" si="0"/>
        <v>17.245844648775215</v>
      </c>
      <c r="AD39">
        <f t="shared" si="1"/>
        <v>1942.5092290756811</v>
      </c>
      <c r="AE39">
        <f>'IDT-1'!B39</f>
        <v>0</v>
      </c>
      <c r="AF39" s="26"/>
      <c r="AG39">
        <f t="shared" si="2"/>
        <v>1942.5092290756811</v>
      </c>
      <c r="AI39" s="75">
        <f>PXIL!H39</f>
        <v>0</v>
      </c>
      <c r="AJ39" s="75">
        <f>PXIL!N39</f>
        <v>0</v>
      </c>
      <c r="AK39" s="75">
        <f>RTM_IEX!H39</f>
        <v>59.68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13.007220428529497</v>
      </c>
      <c r="F40">
        <f>GT_Spot!P40</f>
        <v>0</v>
      </c>
      <c r="G40">
        <f>PPCL_NG!P40</f>
        <v>33.950000000000003</v>
      </c>
      <c r="H40">
        <f>PPCL_Spot!P40</f>
        <v>8.93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777.15441638864104</v>
      </c>
      <c r="P40" s="77">
        <v>117.64343690728552</v>
      </c>
      <c r="Q40" s="77">
        <v>35.17</v>
      </c>
      <c r="R40" s="80">
        <v>42.5</v>
      </c>
      <c r="S40" s="80">
        <v>0</v>
      </c>
      <c r="T40" s="78">
        <f>SUMPRODUCT(LTA!F40:AJ40,LTA!F$101:AJ$101,LTA!F$103:AJ$103)</f>
        <v>125.71</v>
      </c>
      <c r="U40" s="78">
        <f>SUMPRODUCT(LTA!F40:AJ40,LTA!F$102:AJ$102,LTA!F$103:AJ$103)</f>
        <v>107.75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561.34999999999991</v>
      </c>
      <c r="AB40" s="117">
        <f>-STOA!N40</f>
        <v>0</v>
      </c>
      <c r="AC40">
        <f t="shared" si="0"/>
        <v>17.598020648775215</v>
      </c>
      <c r="AD40">
        <f t="shared" si="1"/>
        <v>1982.177053075681</v>
      </c>
      <c r="AE40">
        <f>'IDT-1'!B40</f>
        <v>0</v>
      </c>
      <c r="AF40" s="26"/>
      <c r="AG40">
        <f t="shared" si="2"/>
        <v>1982.177053075681</v>
      </c>
      <c r="AI40" s="75">
        <f>PXIL!H40</f>
        <v>0</v>
      </c>
      <c r="AJ40" s="75">
        <f>PXIL!N40</f>
        <v>0</v>
      </c>
      <c r="AK40" s="75">
        <f>RTM_IEX!H40</f>
        <v>76.989999999999995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13.007220428529497</v>
      </c>
      <c r="F41">
        <f>GT_Spot!P41</f>
        <v>0</v>
      </c>
      <c r="G41">
        <f>PPCL_NG!P41</f>
        <v>33.950000000000003</v>
      </c>
      <c r="H41">
        <f>PPCL_Spot!P41</f>
        <v>8.93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777.15441638864104</v>
      </c>
      <c r="P41" s="77">
        <v>117.64343690728552</v>
      </c>
      <c r="Q41" s="77">
        <v>35.17</v>
      </c>
      <c r="R41" s="80">
        <v>42.5</v>
      </c>
      <c r="S41" s="80">
        <v>0</v>
      </c>
      <c r="T41" s="78">
        <f>SUMPRODUCT(LTA!F41:AJ41,LTA!F$101:AJ$101,LTA!F$103:AJ$103)</f>
        <v>164.10000000000002</v>
      </c>
      <c r="U41" s="78">
        <f>SUMPRODUCT(LTA!F41:AJ41,LTA!F$102:AJ$102,LTA!F$103:AJ$103)</f>
        <v>112.05999999999999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564.84999999999991</v>
      </c>
      <c r="AB41" s="117">
        <f>-STOA!N41</f>
        <v>0</v>
      </c>
      <c r="AC41">
        <f t="shared" si="0"/>
        <v>18.445108648775214</v>
      </c>
      <c r="AD41">
        <f t="shared" si="1"/>
        <v>2077.589965075681</v>
      </c>
      <c r="AE41">
        <f>'IDT-1'!B41</f>
        <v>0</v>
      </c>
      <c r="AF41" s="26"/>
      <c r="AG41">
        <f t="shared" si="2"/>
        <v>2077.589965075681</v>
      </c>
      <c r="AI41" s="75">
        <f>PXIL!H41</f>
        <v>0</v>
      </c>
      <c r="AJ41" s="75">
        <f>PXIL!N41</f>
        <v>0</v>
      </c>
      <c r="AK41" s="75">
        <f>RTM_IEX!H41</f>
        <v>127.05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13.007220428529497</v>
      </c>
      <c r="F42">
        <f>GT_Spot!P42</f>
        <v>0</v>
      </c>
      <c r="G42">
        <f>PPCL_NG!P42</f>
        <v>33.950000000000003</v>
      </c>
      <c r="H42">
        <f>PPCL_Spot!P42</f>
        <v>8.93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777.15441638864104</v>
      </c>
      <c r="P42" s="77">
        <v>117.64343690728552</v>
      </c>
      <c r="Q42" s="77">
        <v>35.17</v>
      </c>
      <c r="R42" s="80">
        <v>42.5</v>
      </c>
      <c r="S42" s="80">
        <v>0</v>
      </c>
      <c r="T42" s="78">
        <f>SUMPRODUCT(LTA!F42:AJ42,LTA!F$101:AJ$101,LTA!F$103:AJ$103)</f>
        <v>175.01999999999998</v>
      </c>
      <c r="U42" s="78">
        <f>SUMPRODUCT(LTA!F42:AJ42,LTA!F$102:AJ$102,LTA!F$103:AJ$103)</f>
        <v>116.25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571.84999999999991</v>
      </c>
      <c r="AB42" s="117">
        <f>-STOA!N42</f>
        <v>0</v>
      </c>
      <c r="AC42">
        <f t="shared" si="0"/>
        <v>18.444756648775215</v>
      </c>
      <c r="AD42">
        <f t="shared" si="1"/>
        <v>2077.5503170756811</v>
      </c>
      <c r="AE42">
        <f>'IDT-1'!B42</f>
        <v>0</v>
      </c>
      <c r="AF42" s="26"/>
      <c r="AG42">
        <f t="shared" si="2"/>
        <v>2077.5503170756811</v>
      </c>
      <c r="AI42" s="75">
        <f>PXIL!H42</f>
        <v>0</v>
      </c>
      <c r="AJ42" s="75">
        <f>PXIL!N42</f>
        <v>0</v>
      </c>
      <c r="AK42" s="75">
        <f>RTM_IEX!H42</f>
        <v>104.9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12.365406713032959</v>
      </c>
      <c r="F43">
        <f>GT_Spot!P43</f>
        <v>0</v>
      </c>
      <c r="G43">
        <f>PPCL_NG!P43</f>
        <v>33.950000000000003</v>
      </c>
      <c r="H43">
        <f>PPCL_Spot!P43</f>
        <v>6.98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763.48520858710071</v>
      </c>
      <c r="P43" s="77">
        <v>117.64343690728552</v>
      </c>
      <c r="Q43" s="77">
        <v>35.17</v>
      </c>
      <c r="R43" s="80">
        <v>42.5</v>
      </c>
      <c r="S43" s="80">
        <v>0</v>
      </c>
      <c r="T43" s="78">
        <f>SUMPRODUCT(LTA!F43:AJ43,LTA!F$101:AJ$101,LTA!F$103:AJ$103)</f>
        <v>182.39000000000001</v>
      </c>
      <c r="U43" s="78">
        <f>SUMPRODUCT(LTA!F43:AJ43,LTA!F$102:AJ$102,LTA!F$103:AJ$103)</f>
        <v>117.69999999999999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580.88999999999987</v>
      </c>
      <c r="AB43" s="117">
        <f>-STOA!N43</f>
        <v>0</v>
      </c>
      <c r="AC43">
        <f t="shared" si="0"/>
        <v>18.382707659425293</v>
      </c>
      <c r="AD43">
        <f t="shared" si="1"/>
        <v>2070.5613445479939</v>
      </c>
      <c r="AE43">
        <f>'IDT-1'!B43</f>
        <v>0</v>
      </c>
      <c r="AF43" s="26"/>
      <c r="AG43">
        <f t="shared" si="2"/>
        <v>2070.5613445479939</v>
      </c>
      <c r="AI43" s="75">
        <f>PXIL!H43</f>
        <v>0</v>
      </c>
      <c r="AJ43" s="75">
        <f>PXIL!N43</f>
        <v>0</v>
      </c>
      <c r="AK43" s="75">
        <f>RTM_IEX!H43</f>
        <v>96.25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12.365406713032959</v>
      </c>
      <c r="F44">
        <f>GT_Spot!P44</f>
        <v>0</v>
      </c>
      <c r="G44">
        <f>PPCL_NG!P44</f>
        <v>33.950000000000003</v>
      </c>
      <c r="H44">
        <f>PPCL_Spot!P44</f>
        <v>7.34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754.15133018710071</v>
      </c>
      <c r="P44" s="77">
        <v>117.64407334643091</v>
      </c>
      <c r="Q44" s="77">
        <v>35.17</v>
      </c>
      <c r="R44" s="80">
        <v>42.5</v>
      </c>
      <c r="S44" s="80">
        <v>0</v>
      </c>
      <c r="T44" s="78">
        <f>SUMPRODUCT(LTA!F44:AJ44,LTA!F$101:AJ$101,LTA!F$103:AJ$103)</f>
        <v>195.15000000000003</v>
      </c>
      <c r="U44" s="78">
        <f>SUMPRODUCT(LTA!F44:AJ44,LTA!F$102:AJ$102,LTA!F$103:AJ$103)</f>
        <v>119.03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584.38999999999987</v>
      </c>
      <c r="AB44" s="117">
        <f>-STOA!N44</f>
        <v>0</v>
      </c>
      <c r="AC44">
        <f t="shared" si="0"/>
        <v>18.890527130169769</v>
      </c>
      <c r="AD44">
        <f t="shared" si="1"/>
        <v>2127.7602831163949</v>
      </c>
      <c r="AE44">
        <f>'IDT-1'!B44</f>
        <v>0</v>
      </c>
      <c r="AF44" s="26"/>
      <c r="AG44">
        <f t="shared" si="2"/>
        <v>2127.7602831163949</v>
      </c>
      <c r="AI44" s="75">
        <f>PXIL!H44</f>
        <v>0</v>
      </c>
      <c r="AJ44" s="75">
        <f>PXIL!N44</f>
        <v>0</v>
      </c>
      <c r="AK44" s="75">
        <f>RTM_IEX!H44</f>
        <v>145.34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12.365406713032959</v>
      </c>
      <c r="F45">
        <f>GT_Spot!P45</f>
        <v>0</v>
      </c>
      <c r="G45">
        <f>PPCL_NG!P45</f>
        <v>33.950000000000003</v>
      </c>
      <c r="H45">
        <f>PPCL_Spot!P45</f>
        <v>7.34</v>
      </c>
      <c r="I45">
        <f>Bawana_NG!P45</f>
        <v>99.620000000000019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753.7392445032707</v>
      </c>
      <c r="P45" s="77">
        <v>117.64469112404674</v>
      </c>
      <c r="Q45" s="77">
        <v>35.17</v>
      </c>
      <c r="R45" s="80">
        <v>42.5</v>
      </c>
      <c r="S45" s="80">
        <v>0</v>
      </c>
      <c r="T45" s="78">
        <f>SUMPRODUCT(LTA!F45:AJ45,LTA!F$101:AJ$101,LTA!F$103:AJ$103)</f>
        <v>212.14</v>
      </c>
      <c r="U45" s="78">
        <f>SUMPRODUCT(LTA!F45:AJ45,LTA!F$102:AJ$102,LTA!F$103:AJ$103)</f>
        <v>119.78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587.88999999999987</v>
      </c>
      <c r="AB45" s="117">
        <f>-STOA!N45</f>
        <v>0</v>
      </c>
      <c r="AC45">
        <f t="shared" si="0"/>
        <v>18.921226212595084</v>
      </c>
      <c r="AD45">
        <f t="shared" si="1"/>
        <v>2131.2181161277554</v>
      </c>
      <c r="AE45">
        <f>'IDT-1'!B45</f>
        <v>0</v>
      </c>
      <c r="AF45" s="26"/>
      <c r="AG45">
        <f t="shared" si="2"/>
        <v>2131.2181161277554</v>
      </c>
      <c r="AI45" s="75">
        <f>PXIL!H45</f>
        <v>0</v>
      </c>
      <c r="AJ45" s="75">
        <f>PXIL!N45</f>
        <v>0</v>
      </c>
      <c r="AK45" s="75">
        <f>RTM_IEX!H45</f>
        <v>128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12.365406713032959</v>
      </c>
      <c r="F46">
        <f>GT_Spot!P46</f>
        <v>0</v>
      </c>
      <c r="G46">
        <f>PPCL_NG!P46</f>
        <v>33.950000000000003</v>
      </c>
      <c r="H46">
        <f>PPCL_Spot!P46</f>
        <v>7.34</v>
      </c>
      <c r="I46">
        <f>Bawana_NG!P46</f>
        <v>99.620000000000019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753.7392445032707</v>
      </c>
      <c r="P46" s="77">
        <v>117.64469112404674</v>
      </c>
      <c r="Q46" s="77">
        <v>35.17</v>
      </c>
      <c r="R46" s="80">
        <v>42.5</v>
      </c>
      <c r="S46" s="80">
        <v>0</v>
      </c>
      <c r="T46" s="78">
        <f>SUMPRODUCT(LTA!F46:AJ46,LTA!F$101:AJ$101,LTA!F$103:AJ$103)</f>
        <v>224.23000000000002</v>
      </c>
      <c r="U46" s="78">
        <f>SUMPRODUCT(LTA!F46:AJ46,LTA!F$102:AJ$102,LTA!F$103:AJ$103)</f>
        <v>130.25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597.68999999999994</v>
      </c>
      <c r="AB46" s="117">
        <f>-STOA!N46</f>
        <v>0</v>
      </c>
      <c r="AC46">
        <f t="shared" si="0"/>
        <v>19.375482212595088</v>
      </c>
      <c r="AD46">
        <f t="shared" si="1"/>
        <v>2182.3838601277553</v>
      </c>
      <c r="AE46">
        <f>'IDT-1'!B46</f>
        <v>0</v>
      </c>
      <c r="AF46" s="26"/>
      <c r="AG46">
        <f t="shared" si="2"/>
        <v>2182.3838601277553</v>
      </c>
      <c r="AI46" s="75">
        <f>PXIL!H46</f>
        <v>0</v>
      </c>
      <c r="AJ46" s="75">
        <f>PXIL!N46</f>
        <v>0</v>
      </c>
      <c r="AK46" s="75">
        <f>RTM_IEX!H46</f>
        <v>147.26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12.365406713032959</v>
      </c>
      <c r="F47">
        <f>GT_Spot!P47</f>
        <v>0</v>
      </c>
      <c r="G47">
        <f>PPCL_NG!P47</f>
        <v>33.950000000000003</v>
      </c>
      <c r="H47">
        <f>PPCL_Spot!P47</f>
        <v>8.93</v>
      </c>
      <c r="I47">
        <f>Bawana_NG!P47</f>
        <v>99.620000000000019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763.95609545527066</v>
      </c>
      <c r="P47" s="77">
        <v>109.55999999999999</v>
      </c>
      <c r="Q47" s="77">
        <v>35.17</v>
      </c>
      <c r="R47" s="80">
        <v>42.5</v>
      </c>
      <c r="S47" s="80">
        <v>0</v>
      </c>
      <c r="T47" s="78">
        <f>SUMPRODUCT(LTA!F47:AJ47,LTA!F$101:AJ$101,LTA!F$103:AJ$103)</f>
        <v>234.26</v>
      </c>
      <c r="U47" s="78">
        <f>SUMPRODUCT(LTA!F47:AJ47,LTA!F$102:AJ$102,LTA!F$103:AJ$103)</f>
        <v>129.97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599.08999999999992</v>
      </c>
      <c r="AB47" s="117">
        <f>-STOA!N47</f>
        <v>0</v>
      </c>
      <c r="AC47">
        <f t="shared" si="0"/>
        <v>18.989709219081075</v>
      </c>
      <c r="AD47">
        <f t="shared" si="1"/>
        <v>2138.9317929492231</v>
      </c>
      <c r="AE47">
        <f>'IDT-1'!B47</f>
        <v>0</v>
      </c>
      <c r="AF47" s="26"/>
      <c r="AG47">
        <f t="shared" si="2"/>
        <v>2138.9317929492231</v>
      </c>
      <c r="AI47" s="75">
        <f>PXIL!H47</f>
        <v>0</v>
      </c>
      <c r="AJ47" s="75">
        <f>PXIL!N47</f>
        <v>0</v>
      </c>
      <c r="AK47" s="75">
        <f>RTM_IEX!H47</f>
        <v>88.55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12.365406713032959</v>
      </c>
      <c r="F48">
        <f>GT_Spot!P48</f>
        <v>0</v>
      </c>
      <c r="G48">
        <f>PPCL_NG!P48</f>
        <v>33.950000000000003</v>
      </c>
      <c r="H48">
        <f>PPCL_Spot!P48</f>
        <v>8.93</v>
      </c>
      <c r="I48">
        <f>Bawana_NG!P48</f>
        <v>99.620000000000019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763.96494770000163</v>
      </c>
      <c r="P48" s="77">
        <v>109.55999999999999</v>
      </c>
      <c r="Q48" s="77">
        <v>35.17</v>
      </c>
      <c r="R48" s="80">
        <v>42.5</v>
      </c>
      <c r="S48" s="80">
        <v>0</v>
      </c>
      <c r="T48" s="78">
        <f>SUMPRODUCT(LTA!F48:AJ48,LTA!F$101:AJ$101,LTA!F$103:AJ$103)</f>
        <v>268.95</v>
      </c>
      <c r="U48" s="78">
        <f>SUMPRODUCT(LTA!F48:AJ48,LTA!F$102:AJ$102,LTA!F$103:AJ$103)</f>
        <v>130.14000000000001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599.08999999999992</v>
      </c>
      <c r="AB48" s="117">
        <f>-STOA!N48</f>
        <v>0</v>
      </c>
      <c r="AC48">
        <f t="shared" si="0"/>
        <v>19.491299118834707</v>
      </c>
      <c r="AD48">
        <f t="shared" si="1"/>
        <v>2195.4290552941998</v>
      </c>
      <c r="AE48">
        <f>'IDT-1'!B48</f>
        <v>0</v>
      </c>
      <c r="AF48" s="26"/>
      <c r="AG48">
        <f t="shared" si="2"/>
        <v>2195.4290552941998</v>
      </c>
      <c r="AI48" s="75">
        <f>PXIL!H48</f>
        <v>0</v>
      </c>
      <c r="AJ48" s="75">
        <f>PXIL!N48</f>
        <v>0</v>
      </c>
      <c r="AK48" s="75">
        <f>RTM_IEX!H48</f>
        <v>110.68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12.365406713032959</v>
      </c>
      <c r="F49">
        <f>GT_Spot!P49</f>
        <v>0</v>
      </c>
      <c r="G49">
        <f>PPCL_NG!P49</f>
        <v>33.950000000000003</v>
      </c>
      <c r="H49">
        <f>PPCL_Spot!P49</f>
        <v>8.8699999999999992</v>
      </c>
      <c r="I49">
        <f>Bawana_NG!P49</f>
        <v>96.995919054230299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769.56527474000166</v>
      </c>
      <c r="P49" s="77">
        <v>109.55999999999999</v>
      </c>
      <c r="Q49" s="77">
        <v>35.17</v>
      </c>
      <c r="R49" s="80">
        <v>42.5</v>
      </c>
      <c r="S49" s="80">
        <v>0</v>
      </c>
      <c r="T49" s="78">
        <f>SUMPRODUCT(LTA!F49:AJ49,LTA!F$101:AJ$101,LTA!F$103:AJ$103)</f>
        <v>278.14000000000004</v>
      </c>
      <c r="U49" s="78">
        <f>SUMPRODUCT(LTA!F49:AJ49,LTA!F$102:AJ$102,LTA!F$103:AJ$103)</f>
        <v>130.15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600.4899999999999</v>
      </c>
      <c r="AB49" s="117">
        <f>-STOA!N49</f>
        <v>0</v>
      </c>
      <c r="AC49">
        <f t="shared" si="0"/>
        <v>19.110490084463933</v>
      </c>
      <c r="AD49">
        <f t="shared" si="1"/>
        <v>2152.5361104228009</v>
      </c>
      <c r="AE49">
        <f>'IDT-1'!B49</f>
        <v>0</v>
      </c>
      <c r="AF49" s="26"/>
      <c r="AG49">
        <f t="shared" si="2"/>
        <v>2152.5361104228009</v>
      </c>
      <c r="AI49" s="75">
        <f>PXIL!H49</f>
        <v>0</v>
      </c>
      <c r="AJ49" s="75">
        <f>PXIL!N49</f>
        <v>0</v>
      </c>
      <c r="AK49" s="75">
        <f>RTM_IEX!H49</f>
        <v>53.89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12.365406713032959</v>
      </c>
      <c r="F50">
        <f>GT_Spot!P50</f>
        <v>0</v>
      </c>
      <c r="G50">
        <f>PPCL_NG!P50</f>
        <v>33.950000000000003</v>
      </c>
      <c r="H50">
        <f>PPCL_Spot!P50</f>
        <v>8.93</v>
      </c>
      <c r="I50">
        <f>Bawana_NG!P50</f>
        <v>84.622491480499818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772.83213218000151</v>
      </c>
      <c r="P50" s="77">
        <v>109.55999999999999</v>
      </c>
      <c r="Q50" s="77">
        <v>35.17</v>
      </c>
      <c r="R50" s="80">
        <v>42.5</v>
      </c>
      <c r="S50" s="80">
        <v>0</v>
      </c>
      <c r="T50" s="78">
        <f>SUMPRODUCT(LTA!F50:AJ50,LTA!F$101:AJ$101,LTA!F$103:AJ$103)</f>
        <v>324.32</v>
      </c>
      <c r="U50" s="78">
        <f>SUMPRODUCT(LTA!F50:AJ50,LTA!F$102:AJ$102,LTA!F$103:AJ$103)</f>
        <v>130.32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599.79</v>
      </c>
      <c r="AB50" s="117">
        <f>-STOA!N50</f>
        <v>0</v>
      </c>
      <c r="AC50">
        <f t="shared" si="0"/>
        <v>19.568208267287098</v>
      </c>
      <c r="AD50">
        <f t="shared" si="1"/>
        <v>2204.091822106247</v>
      </c>
      <c r="AE50">
        <f>'IDT-1'!B50</f>
        <v>0</v>
      </c>
      <c r="AF50" s="26"/>
      <c r="AG50">
        <f t="shared" si="2"/>
        <v>2204.091822106247</v>
      </c>
      <c r="AI50" s="75">
        <f>PXIL!H50</f>
        <v>0</v>
      </c>
      <c r="AJ50" s="75">
        <f>PXIL!N50</f>
        <v>0</v>
      </c>
      <c r="AK50" s="75">
        <f>RTM_IEX!H50</f>
        <v>69.3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12.365406713032959</v>
      </c>
      <c r="F51">
        <f>GT_Spot!P51</f>
        <v>0</v>
      </c>
      <c r="G51">
        <f>PPCL_NG!P51</f>
        <v>33.950000000000003</v>
      </c>
      <c r="H51">
        <f>PPCL_Spot!P51</f>
        <v>8.93</v>
      </c>
      <c r="I51">
        <f>Bawana_NG!P51</f>
        <v>96.995919054230299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781.99023746118883</v>
      </c>
      <c r="P51" s="77">
        <v>109.55999999999999</v>
      </c>
      <c r="Q51" s="77">
        <v>35.17</v>
      </c>
      <c r="R51" s="80">
        <v>42.5</v>
      </c>
      <c r="S51" s="80">
        <v>0</v>
      </c>
      <c r="T51" s="78">
        <f>SUMPRODUCT(LTA!F51:AJ51,LTA!F$101:AJ$101,LTA!F$103:AJ$103)</f>
        <v>332.89</v>
      </c>
      <c r="U51" s="78">
        <f>SUMPRODUCT(LTA!F51:AJ51,LTA!F$102:AJ$102,LTA!F$103:AJ$103)</f>
        <v>140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600.4899999999999</v>
      </c>
      <c r="AB51" s="117">
        <f>-STOA!N51</f>
        <v>0</v>
      </c>
      <c r="AC51">
        <f t="shared" si="0"/>
        <v>19.350118266499159</v>
      </c>
      <c r="AD51">
        <f t="shared" si="1"/>
        <v>2171.4914449619528</v>
      </c>
      <c r="AE51">
        <f>'IDT-1'!B51</f>
        <v>0</v>
      </c>
      <c r="AF51" s="26"/>
      <c r="AG51">
        <f t="shared" si="2"/>
        <v>2171.4914449619528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-4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12.365406713032959</v>
      </c>
      <c r="F52">
        <f>GT_Spot!P52</f>
        <v>0</v>
      </c>
      <c r="G52">
        <f>PPCL_NG!P52</f>
        <v>33.950000000000003</v>
      </c>
      <c r="H52">
        <f>PPCL_Spot!P52</f>
        <v>8.16</v>
      </c>
      <c r="I52">
        <f>Bawana_NG!P52</f>
        <v>96.995919054230299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781.99023746118883</v>
      </c>
      <c r="P52" s="77">
        <v>109.55999999999999</v>
      </c>
      <c r="Q52" s="77">
        <v>35.17</v>
      </c>
      <c r="R52" s="80">
        <v>42.5</v>
      </c>
      <c r="S52" s="80">
        <v>0</v>
      </c>
      <c r="T52" s="78">
        <f>SUMPRODUCT(LTA!F52:AJ52,LTA!F$101:AJ$101,LTA!F$103:AJ$103)</f>
        <v>338.94999999999993</v>
      </c>
      <c r="U52" s="78">
        <f>SUMPRODUCT(LTA!F52:AJ52,LTA!F$102:AJ$102,LTA!F$103:AJ$103)</f>
        <v>138.85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602.58999999999992</v>
      </c>
      <c r="AB52" s="117">
        <f>-STOA!N52</f>
        <v>0</v>
      </c>
      <c r="AC52">
        <f t="shared" si="0"/>
        <v>19.479605756410379</v>
      </c>
      <c r="AD52">
        <f t="shared" si="1"/>
        <v>2194.1119574720419</v>
      </c>
      <c r="AE52">
        <f>'IDT-1'!B52</f>
        <v>0</v>
      </c>
      <c r="AF52" s="26"/>
      <c r="AG52">
        <f t="shared" si="2"/>
        <v>2194.1119574720419</v>
      </c>
      <c r="AI52" s="75">
        <f>PXIL!H52</f>
        <v>0</v>
      </c>
      <c r="AJ52" s="75">
        <f>PXIL!N52</f>
        <v>0</v>
      </c>
      <c r="AK52" s="75">
        <f>RTM_IEX!H52</f>
        <v>12.51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12.365406713032959</v>
      </c>
      <c r="F53">
        <f>GT_Spot!P53</f>
        <v>0</v>
      </c>
      <c r="G53">
        <f>PPCL_NG!P53</f>
        <v>33.950000000000003</v>
      </c>
      <c r="H53">
        <f>PPCL_Spot!P53</f>
        <v>8.16</v>
      </c>
      <c r="I53">
        <f>Bawana_NG!P53</f>
        <v>96.995919054230299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785.82268914590088</v>
      </c>
      <c r="P53" s="77">
        <v>109.55999999999999</v>
      </c>
      <c r="Q53" s="77">
        <v>35.17</v>
      </c>
      <c r="R53" s="80">
        <v>42.5</v>
      </c>
      <c r="S53" s="80">
        <v>0</v>
      </c>
      <c r="T53" s="78">
        <f>SUMPRODUCT(LTA!F53:AJ53,LTA!F$101:AJ$101,LTA!F$103:AJ$103)</f>
        <v>345.74999999999994</v>
      </c>
      <c r="U53" s="78">
        <f>SUMPRODUCT(LTA!F53:AJ53,LTA!F$102:AJ$102,LTA!F$103:AJ$103)</f>
        <v>137.97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602.58999999999992</v>
      </c>
      <c r="AB53" s="117">
        <f>-STOA!N53</f>
        <v>0</v>
      </c>
      <c r="AC53">
        <f t="shared" si="0"/>
        <v>20.103442640356104</v>
      </c>
      <c r="AD53">
        <f t="shared" si="1"/>
        <v>2117.7305722728079</v>
      </c>
      <c r="AE53">
        <f>'IDT-1'!B53</f>
        <v>0</v>
      </c>
      <c r="AF53" s="26"/>
      <c r="AG53">
        <f t="shared" si="2"/>
        <v>2117.7305722728079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-73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12.365406713032959</v>
      </c>
      <c r="F54">
        <f>GT_Spot!P54</f>
        <v>0</v>
      </c>
      <c r="G54">
        <f>PPCL_NG!P54</f>
        <v>33.950000000000003</v>
      </c>
      <c r="H54">
        <f>PPCL_Spot!P54</f>
        <v>8.16</v>
      </c>
      <c r="I54">
        <f>Bawana_NG!P54</f>
        <v>96.995919054230299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785.78848952317276</v>
      </c>
      <c r="P54" s="77">
        <v>109.55999999999999</v>
      </c>
      <c r="Q54" s="77">
        <v>35.17</v>
      </c>
      <c r="R54" s="80">
        <v>42.5</v>
      </c>
      <c r="S54" s="80">
        <v>0</v>
      </c>
      <c r="T54" s="78">
        <f>SUMPRODUCT(LTA!F54:AJ54,LTA!F$101:AJ$101,LTA!F$103:AJ$103)</f>
        <v>349.67</v>
      </c>
      <c r="U54" s="78">
        <f>SUMPRODUCT(LTA!F54:AJ54,LTA!F$102:AJ$102,LTA!F$103:AJ$103)</f>
        <v>137.4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594.88999999999987</v>
      </c>
      <c r="AB54" s="117">
        <f>-STOA!N54</f>
        <v>0</v>
      </c>
      <c r="AC54">
        <f t="shared" si="0"/>
        <v>19.745249092877067</v>
      </c>
      <c r="AD54">
        <f t="shared" si="1"/>
        <v>2149.704566197559</v>
      </c>
      <c r="AE54">
        <f>'IDT-1'!B54</f>
        <v>0</v>
      </c>
      <c r="AF54" s="26"/>
      <c r="AG54">
        <f t="shared" si="2"/>
        <v>2149.704566197559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-37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11.713408169628936</v>
      </c>
      <c r="F55">
        <f>GT_Spot!P55</f>
        <v>0</v>
      </c>
      <c r="G55">
        <f>PPCL_NG!P55</f>
        <v>33.950000000000003</v>
      </c>
      <c r="H55">
        <f>PPCL_Spot!P55</f>
        <v>6.98</v>
      </c>
      <c r="I55">
        <f>Bawana_NG!P55</f>
        <v>75.844861772541364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742.43734392018155</v>
      </c>
      <c r="P55" s="77">
        <v>109.74999999999999</v>
      </c>
      <c r="Q55" s="77">
        <v>35.226711128048784</v>
      </c>
      <c r="R55" s="80">
        <v>42.5</v>
      </c>
      <c r="S55" s="80">
        <v>0</v>
      </c>
      <c r="T55" s="78">
        <f>SUMPRODUCT(LTA!F55:AJ55,LTA!F$101:AJ$101,LTA!F$103:AJ$103)</f>
        <v>333.57</v>
      </c>
      <c r="U55" s="78">
        <f>SUMPRODUCT(LTA!F55:AJ55,LTA!F$102:AJ$102,LTA!F$103:AJ$103)</f>
        <v>137.32999999999998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594.88999999999987</v>
      </c>
      <c r="AB55" s="117">
        <f>-STOA!N55</f>
        <v>0</v>
      </c>
      <c r="AC55">
        <f t="shared" si="0"/>
        <v>19.012505050714555</v>
      </c>
      <c r="AD55">
        <f t="shared" si="1"/>
        <v>2069.1798199396858</v>
      </c>
      <c r="AE55">
        <f>'IDT-1'!B55</f>
        <v>0</v>
      </c>
      <c r="AF55" s="26"/>
      <c r="AG55">
        <f t="shared" si="2"/>
        <v>2069.1798199396858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-36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11.713408169628936</v>
      </c>
      <c r="F56">
        <f>GT_Spot!P56</f>
        <v>0</v>
      </c>
      <c r="G56">
        <f>PPCL_NG!P56</f>
        <v>33.950000000000003</v>
      </c>
      <c r="H56">
        <f>PPCL_Spot!P56</f>
        <v>7.34</v>
      </c>
      <c r="I56">
        <f>Bawana_NG!P56</f>
        <v>75.844861772541364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739.61598651270015</v>
      </c>
      <c r="P56" s="77">
        <v>109.74999999999999</v>
      </c>
      <c r="Q56" s="77">
        <v>35.226711128048784</v>
      </c>
      <c r="R56" s="80">
        <v>42.5</v>
      </c>
      <c r="S56" s="80">
        <v>0</v>
      </c>
      <c r="T56" s="78">
        <f>SUMPRODUCT(LTA!F56:AJ56,LTA!F$101:AJ$101,LTA!F$103:AJ$103)</f>
        <v>333.13</v>
      </c>
      <c r="U56" s="78">
        <f>SUMPRODUCT(LTA!F56:AJ56,LTA!F$102:AJ$102,LTA!F$103:AJ$103)</f>
        <v>137.51999999999998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594.88999999999987</v>
      </c>
      <c r="AB56" s="117">
        <f>-STOA!N56</f>
        <v>0</v>
      </c>
      <c r="AC56">
        <f t="shared" si="0"/>
        <v>18.66903251472969</v>
      </c>
      <c r="AD56">
        <f t="shared" si="1"/>
        <v>2102.8119350681895</v>
      </c>
      <c r="AE56">
        <f>'IDT-1'!B56</f>
        <v>0</v>
      </c>
      <c r="AF56" s="26"/>
      <c r="AG56">
        <f t="shared" si="2"/>
        <v>2102.8119350681895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11.713408169628936</v>
      </c>
      <c r="F57">
        <f>GT_Spot!P57</f>
        <v>0</v>
      </c>
      <c r="G57">
        <f>PPCL_NG!P57</f>
        <v>33.950000000000003</v>
      </c>
      <c r="H57">
        <f>PPCL_Spot!P57</f>
        <v>7.34</v>
      </c>
      <c r="I57">
        <f>Bawana_NG!P57</f>
        <v>75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741.92286277444327</v>
      </c>
      <c r="P57" s="77">
        <v>109.72423747505513</v>
      </c>
      <c r="Q57" s="77">
        <v>35.226711128048784</v>
      </c>
      <c r="R57" s="80">
        <v>42.5</v>
      </c>
      <c r="S57" s="80">
        <v>0</v>
      </c>
      <c r="T57" s="78">
        <f>SUMPRODUCT(LTA!F57:AJ57,LTA!F$101:AJ$101,LTA!F$103:AJ$103)</f>
        <v>332.46</v>
      </c>
      <c r="U57" s="78">
        <f>SUMPRODUCT(LTA!F57:AJ57,LTA!F$102:AJ$102,LTA!F$103:AJ$103)</f>
        <v>134.59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602.58999999999992</v>
      </c>
      <c r="AB57" s="117">
        <f>-STOA!N57</f>
        <v>0</v>
      </c>
      <c r="AC57">
        <f t="shared" si="0"/>
        <v>19.055120377858572</v>
      </c>
      <c r="AD57">
        <f t="shared" si="1"/>
        <v>2069.9620991693173</v>
      </c>
      <c r="AE57">
        <f>'IDT-1'!B57</f>
        <v>0</v>
      </c>
      <c r="AF57" s="26"/>
      <c r="AG57">
        <f t="shared" si="2"/>
        <v>2069.9620991693173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11.713408169628936</v>
      </c>
      <c r="F58">
        <f>GT_Spot!P58</f>
        <v>0</v>
      </c>
      <c r="G58">
        <f>PPCL_NG!P58</f>
        <v>33.950000000000003</v>
      </c>
      <c r="H58">
        <f>PPCL_Spot!P58</f>
        <v>7.34</v>
      </c>
      <c r="I58">
        <f>Bawana_NG!P58</f>
        <v>74.999999999999986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736.3536595635577</v>
      </c>
      <c r="P58" s="77">
        <v>109.70999999999998</v>
      </c>
      <c r="Q58" s="77">
        <v>35.21</v>
      </c>
      <c r="R58" s="80">
        <v>42.5</v>
      </c>
      <c r="S58" s="80">
        <v>0</v>
      </c>
      <c r="T58" s="78">
        <f>SUMPRODUCT(LTA!F58:AJ58,LTA!F$101:AJ$101,LTA!F$103:AJ$103)</f>
        <v>332.18</v>
      </c>
      <c r="U58" s="78">
        <f>SUMPRODUCT(LTA!F58:AJ58,LTA!F$102:AJ$102,LTA!F$103:AJ$103)</f>
        <v>133.38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633.48</v>
      </c>
      <c r="AB58" s="117">
        <f>-STOA!N58</f>
        <v>0</v>
      </c>
      <c r="AC58">
        <f t="shared" si="0"/>
        <v>18.927190196052045</v>
      </c>
      <c r="AD58">
        <f t="shared" si="1"/>
        <v>2131.8898775371349</v>
      </c>
      <c r="AE58">
        <f>'IDT-1'!B58</f>
        <v>0</v>
      </c>
      <c r="AF58" s="26"/>
      <c r="AG58">
        <f t="shared" si="2"/>
        <v>2131.8898775371349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11.713408169628936</v>
      </c>
      <c r="F59">
        <f>GT_Spot!P59</f>
        <v>0</v>
      </c>
      <c r="G59">
        <f>PPCL_NG!P59</f>
        <v>33.950000000000003</v>
      </c>
      <c r="H59">
        <f>PPCL_Spot!P59</f>
        <v>7.34</v>
      </c>
      <c r="I59">
        <f>Bawana_NG!P59</f>
        <v>74.999999999999986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737.30847393361228</v>
      </c>
      <c r="P59" s="77">
        <v>109.70999999999998</v>
      </c>
      <c r="Q59" s="77">
        <v>35.21</v>
      </c>
      <c r="R59" s="80">
        <v>42.5</v>
      </c>
      <c r="S59" s="80">
        <v>0</v>
      </c>
      <c r="T59" s="78">
        <f>SUMPRODUCT(LTA!F59:AJ59,LTA!F$101:AJ$101,LTA!F$103:AJ$103)</f>
        <v>310.39999999999998</v>
      </c>
      <c r="U59" s="78">
        <f>SUMPRODUCT(LTA!F59:AJ59,LTA!F$102:AJ$102,LTA!F$103:AJ$103)</f>
        <v>145.02000000000001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664.00999999999988</v>
      </c>
      <c r="AB59" s="117">
        <f>-STOA!N59</f>
        <v>0</v>
      </c>
      <c r="AC59">
        <f t="shared" si="0"/>
        <v>19.902624562508525</v>
      </c>
      <c r="AD59">
        <f t="shared" si="1"/>
        <v>2241.7592575407325</v>
      </c>
      <c r="AE59">
        <f>'IDT-1'!B59</f>
        <v>0</v>
      </c>
      <c r="AF59" s="26"/>
      <c r="AG59">
        <f t="shared" si="2"/>
        <v>2241.7592575407325</v>
      </c>
      <c r="AI59" s="75">
        <f>PXIL!H59</f>
        <v>0</v>
      </c>
      <c r="AJ59" s="75">
        <f>PXIL!N59</f>
        <v>0</v>
      </c>
      <c r="AK59" s="75">
        <f>RTM_IEX!H59</f>
        <v>89.5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11.713408169628936</v>
      </c>
      <c r="F60">
        <f>GT_Spot!P60</f>
        <v>0</v>
      </c>
      <c r="G60">
        <f>PPCL_NG!P60</f>
        <v>33.950000000000003</v>
      </c>
      <c r="H60">
        <f>PPCL_Spot!P60</f>
        <v>7.34</v>
      </c>
      <c r="I60">
        <f>Bawana_NG!P60</f>
        <v>74.999999999999986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737.31097531976002</v>
      </c>
      <c r="P60" s="77">
        <v>109.70999999999998</v>
      </c>
      <c r="Q60" s="77">
        <v>35.21</v>
      </c>
      <c r="R60" s="80">
        <v>42.5</v>
      </c>
      <c r="S60" s="80">
        <v>0</v>
      </c>
      <c r="T60" s="78">
        <f>SUMPRODUCT(LTA!F60:AJ60,LTA!F$101:AJ$101,LTA!F$103:AJ$103)</f>
        <v>303.97999999999996</v>
      </c>
      <c r="U60" s="78">
        <f>SUMPRODUCT(LTA!F60:AJ60,LTA!F$102:AJ$102,LTA!F$103:AJ$103)</f>
        <v>143.5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26.95</v>
      </c>
      <c r="Z60" s="75">
        <f>IEX!N60</f>
        <v>0</v>
      </c>
      <c r="AA60" s="117">
        <f>STOA!H60</f>
        <v>663.31</v>
      </c>
      <c r="AB60" s="117">
        <f>-STOA!N60</f>
        <v>0</v>
      </c>
      <c r="AC60">
        <f t="shared" si="0"/>
        <v>20.106190574706623</v>
      </c>
      <c r="AD60">
        <f t="shared" si="1"/>
        <v>2264.6881929146825</v>
      </c>
      <c r="AE60">
        <f>'IDT-1'!B60</f>
        <v>0</v>
      </c>
      <c r="AF60" s="26"/>
      <c r="AG60">
        <f t="shared" si="2"/>
        <v>2264.6881929146825</v>
      </c>
      <c r="AI60" s="75">
        <f>PXIL!H60</f>
        <v>0</v>
      </c>
      <c r="AJ60" s="75">
        <f>PXIL!N60</f>
        <v>0</v>
      </c>
      <c r="AK60" s="75">
        <f>RTM_IEX!H60</f>
        <v>94.32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11.713408169628936</v>
      </c>
      <c r="F61">
        <f>GT_Spot!P61</f>
        <v>0</v>
      </c>
      <c r="G61">
        <f>PPCL_NG!P61</f>
        <v>33.950000000000003</v>
      </c>
      <c r="H61">
        <f>PPCL_Spot!P61</f>
        <v>6.98</v>
      </c>
      <c r="I61">
        <f>Bawana_NG!P61</f>
        <v>92.409999999999982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802.89234878718389</v>
      </c>
      <c r="P61" s="77">
        <v>109.56</v>
      </c>
      <c r="Q61" s="77">
        <v>35.17</v>
      </c>
      <c r="R61" s="80">
        <v>42.5</v>
      </c>
      <c r="S61" s="80">
        <v>0</v>
      </c>
      <c r="T61" s="78">
        <f>SUMPRODUCT(LTA!F61:AJ61,LTA!F$101:AJ$101,LTA!F$103:AJ$103)</f>
        <v>309.73999999999995</v>
      </c>
      <c r="U61" s="78">
        <f>SUMPRODUCT(LTA!F61:AJ61,LTA!F$102:AJ$102,LTA!F$103:AJ$103)</f>
        <v>143.1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60.64</v>
      </c>
      <c r="Z61" s="75">
        <f>IEX!N61</f>
        <v>0</v>
      </c>
      <c r="AA61" s="117">
        <f>STOA!H61</f>
        <v>663.31</v>
      </c>
      <c r="AB61" s="117">
        <f>-STOA!N61</f>
        <v>0</v>
      </c>
      <c r="AC61">
        <f t="shared" si="0"/>
        <v>20.540130661219955</v>
      </c>
      <c r="AD61">
        <f t="shared" si="1"/>
        <v>2313.5656262955927</v>
      </c>
      <c r="AE61">
        <f>'IDT-1'!B61</f>
        <v>0</v>
      </c>
      <c r="AF61" s="26"/>
      <c r="AG61">
        <f t="shared" si="2"/>
        <v>2313.5656262955927</v>
      </c>
      <c r="AI61" s="75">
        <f>PXIL!H61</f>
        <v>0</v>
      </c>
      <c r="AJ61" s="75">
        <f>PXIL!N61</f>
        <v>0</v>
      </c>
      <c r="AK61" s="75">
        <f>RTM_IEX!H61</f>
        <v>22.14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11.713408169628936</v>
      </c>
      <c r="F62">
        <f>GT_Spot!P62</f>
        <v>0</v>
      </c>
      <c r="G62">
        <f>PPCL_NG!P62</f>
        <v>33.950000000000003</v>
      </c>
      <c r="H62">
        <f>PPCL_Spot!P62</f>
        <v>7.34</v>
      </c>
      <c r="I62">
        <f>Bawana_NG!P62</f>
        <v>92.409999999999982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827.10747699915635</v>
      </c>
      <c r="P62" s="77">
        <v>109.56</v>
      </c>
      <c r="Q62" s="77">
        <v>35.17</v>
      </c>
      <c r="R62" s="80">
        <v>42.5</v>
      </c>
      <c r="S62" s="80">
        <v>0</v>
      </c>
      <c r="T62" s="78">
        <f>SUMPRODUCT(LTA!F62:AJ62,LTA!F$101:AJ$101,LTA!F$103:AJ$103)</f>
        <v>296.34000000000003</v>
      </c>
      <c r="U62" s="78">
        <f>SUMPRODUCT(LTA!F62:AJ62,LTA!F$102:AJ$102,LTA!F$103:AJ$103)</f>
        <v>141.07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94.32</v>
      </c>
      <c r="Z62" s="75">
        <f>IEX!N62</f>
        <v>0</v>
      </c>
      <c r="AA62" s="117">
        <f>STOA!H62</f>
        <v>662.6099999999999</v>
      </c>
      <c r="AB62" s="117">
        <f>-STOA!N62</f>
        <v>0</v>
      </c>
      <c r="AC62">
        <f t="shared" si="0"/>
        <v>20.715999789485313</v>
      </c>
      <c r="AD62">
        <f t="shared" si="1"/>
        <v>2333.3748853792999</v>
      </c>
      <c r="AE62">
        <f>'IDT-1'!B62</f>
        <v>0</v>
      </c>
      <c r="AF62" s="26"/>
      <c r="AG62">
        <f t="shared" si="2"/>
        <v>2333.3748853792999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11.713408169628936</v>
      </c>
      <c r="F63">
        <f>GT_Spot!P63</f>
        <v>0</v>
      </c>
      <c r="G63">
        <f>PPCL_NG!P63</f>
        <v>33.950000000000003</v>
      </c>
      <c r="H63">
        <f>PPCL_Spot!P63</f>
        <v>5.51</v>
      </c>
      <c r="I63">
        <f>Bawana_NG!P63</f>
        <v>92.409999999999982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821.2968957666875</v>
      </c>
      <c r="P63" s="77">
        <v>109.56</v>
      </c>
      <c r="Q63" s="77">
        <v>34.94</v>
      </c>
      <c r="R63" s="80">
        <v>42.5</v>
      </c>
      <c r="S63" s="80">
        <v>0</v>
      </c>
      <c r="T63" s="78">
        <f>SUMPRODUCT(LTA!F63:AJ63,LTA!F$101:AJ$101,LTA!F$103:AJ$103)</f>
        <v>279.36</v>
      </c>
      <c r="U63" s="78">
        <f>SUMPRODUCT(LTA!F63:AJ63,LTA!F$102:AJ$102,LTA!F$103:AJ$103)</f>
        <v>140.04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799.9899999999999</v>
      </c>
      <c r="AB63" s="117">
        <f>-STOA!N63</f>
        <v>0</v>
      </c>
      <c r="AC63">
        <f t="shared" si="0"/>
        <v>21.739610674639586</v>
      </c>
      <c r="AD63">
        <f t="shared" si="1"/>
        <v>2448.6706932616767</v>
      </c>
      <c r="AE63">
        <f>'IDT-1'!B63</f>
        <v>0</v>
      </c>
      <c r="AF63" s="26"/>
      <c r="AG63">
        <f t="shared" si="2"/>
        <v>2448.6706932616767</v>
      </c>
      <c r="AI63" s="75">
        <f>PXIL!H63</f>
        <v>0</v>
      </c>
      <c r="AJ63" s="75">
        <f>PXIL!N63</f>
        <v>0</v>
      </c>
      <c r="AK63" s="75">
        <f>RTM_IEX!H63</f>
        <v>99.14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11.713408169628936</v>
      </c>
      <c r="F64">
        <f>GT_Spot!P64</f>
        <v>0</v>
      </c>
      <c r="G64">
        <f>PPCL_NG!P64</f>
        <v>33.950000000000003</v>
      </c>
      <c r="H64">
        <f>PPCL_Spot!P64</f>
        <v>7.34</v>
      </c>
      <c r="I64">
        <f>Bawana_NG!P64</f>
        <v>92.409999999999982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855.88875434464273</v>
      </c>
      <c r="P64" s="77">
        <v>109.56</v>
      </c>
      <c r="Q64" s="77">
        <v>34.94</v>
      </c>
      <c r="R64" s="80">
        <v>42.5</v>
      </c>
      <c r="S64" s="80">
        <v>0</v>
      </c>
      <c r="T64" s="78">
        <f>SUMPRODUCT(LTA!F64:AJ64,LTA!F$101:AJ$101,LTA!F$103:AJ$103)</f>
        <v>266.64</v>
      </c>
      <c r="U64" s="78">
        <f>SUMPRODUCT(LTA!F64:AJ64,LTA!F$102:AJ$102,LTA!F$103:AJ$103)</f>
        <v>139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9.6199999999999992</v>
      </c>
      <c r="Z64" s="75">
        <f>IEX!N64</f>
        <v>0</v>
      </c>
      <c r="AA64" s="117">
        <f>STOA!H64</f>
        <v>796.4899999999999</v>
      </c>
      <c r="AB64" s="117">
        <f>-STOA!N64</f>
        <v>0</v>
      </c>
      <c r="AC64">
        <f t="shared" si="0"/>
        <v>21.670899030125589</v>
      </c>
      <c r="AD64">
        <f t="shared" si="1"/>
        <v>2440.9312634841463</v>
      </c>
      <c r="AE64">
        <f>'IDT-1'!B64</f>
        <v>0</v>
      </c>
      <c r="AF64" s="26"/>
      <c r="AG64">
        <f t="shared" si="2"/>
        <v>2440.9312634841463</v>
      </c>
      <c r="AI64" s="75">
        <f>PXIL!H64</f>
        <v>0</v>
      </c>
      <c r="AJ64" s="75">
        <f>PXIL!N64</f>
        <v>0</v>
      </c>
      <c r="AK64" s="75">
        <f>RTM_IEX!H64</f>
        <v>62.55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11.713408169628936</v>
      </c>
      <c r="F65">
        <f>GT_Spot!P65</f>
        <v>0</v>
      </c>
      <c r="G65">
        <f>PPCL_NG!P65</f>
        <v>33.950000000000003</v>
      </c>
      <c r="H65">
        <f>PPCL_Spot!P65</f>
        <v>7.34</v>
      </c>
      <c r="I65">
        <f>Bawana_NG!P65</f>
        <v>92.409999999999982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842.74936069065268</v>
      </c>
      <c r="P65" s="77">
        <v>109.56</v>
      </c>
      <c r="Q65" s="77">
        <v>35.169999999999995</v>
      </c>
      <c r="R65" s="80">
        <v>42.5</v>
      </c>
      <c r="S65" s="80">
        <v>0</v>
      </c>
      <c r="T65" s="78">
        <f>SUMPRODUCT(LTA!F65:AJ65,LTA!F$101:AJ$101,LTA!F$103:AJ$103)</f>
        <v>300.12</v>
      </c>
      <c r="U65" s="78">
        <f>SUMPRODUCT(LTA!F65:AJ65,LTA!F$102:AJ$102,LTA!F$103:AJ$103)</f>
        <v>136.12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23.1</v>
      </c>
      <c r="Z65" s="75">
        <f>IEX!N65</f>
        <v>0</v>
      </c>
      <c r="AA65" s="117">
        <f>STOA!H65</f>
        <v>792.9899999999999</v>
      </c>
      <c r="AB65" s="117">
        <f>-STOA!N65</f>
        <v>0</v>
      </c>
      <c r="AC65">
        <f t="shared" si="0"/>
        <v>21.363960365970474</v>
      </c>
      <c r="AD65">
        <f t="shared" si="1"/>
        <v>2406.3588084943108</v>
      </c>
      <c r="AE65">
        <f>'IDT-1'!B65</f>
        <v>0</v>
      </c>
      <c r="AF65" s="26"/>
      <c r="AG65">
        <f t="shared" si="2"/>
        <v>2406.3588084943108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11.713408169628936</v>
      </c>
      <c r="F66">
        <f>GT_Spot!P66</f>
        <v>0</v>
      </c>
      <c r="G66">
        <f>PPCL_NG!P66</f>
        <v>33.950000000000003</v>
      </c>
      <c r="H66">
        <f>PPCL_Spot!P66</f>
        <v>7.34</v>
      </c>
      <c r="I66">
        <f>Bawana_NG!P66</f>
        <v>92.409999999999982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846.5624660190806</v>
      </c>
      <c r="P66" s="77">
        <v>109.56</v>
      </c>
      <c r="Q66" s="77">
        <v>35.169999999999995</v>
      </c>
      <c r="R66" s="80">
        <v>42.5</v>
      </c>
      <c r="S66" s="80">
        <v>0</v>
      </c>
      <c r="T66" s="78">
        <f>SUMPRODUCT(LTA!F66:AJ66,LTA!F$101:AJ$101,LTA!F$103:AJ$103)</f>
        <v>289.61</v>
      </c>
      <c r="U66" s="78">
        <f>SUMPRODUCT(LTA!F66:AJ66,LTA!F$102:AJ$102,LTA!F$103:AJ$103)</f>
        <v>134.86000000000001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33.68</v>
      </c>
      <c r="Z66" s="75">
        <f>IEX!N66</f>
        <v>0</v>
      </c>
      <c r="AA66" s="117">
        <f>STOA!H66</f>
        <v>785.9899999999999</v>
      </c>
      <c r="AB66" s="117">
        <f>-STOA!N66</f>
        <v>0</v>
      </c>
      <c r="AC66">
        <f t="shared" si="0"/>
        <v>21.520187692860649</v>
      </c>
      <c r="AD66">
        <f t="shared" si="1"/>
        <v>2423.955686495849</v>
      </c>
      <c r="AE66">
        <f>'IDT-1'!B66</f>
        <v>0</v>
      </c>
      <c r="AF66" s="26"/>
      <c r="AG66">
        <f t="shared" si="2"/>
        <v>2423.955686495849</v>
      </c>
      <c r="AI66" s="75">
        <f>PXIL!H66</f>
        <v>0</v>
      </c>
      <c r="AJ66" s="75">
        <f>PXIL!N66</f>
        <v>0</v>
      </c>
      <c r="AK66" s="75">
        <f>RTM_IEX!H66</f>
        <v>22.13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11.713408169628936</v>
      </c>
      <c r="F67">
        <f>GT_Spot!P67</f>
        <v>0</v>
      </c>
      <c r="G67">
        <f>PPCL_NG!P67</f>
        <v>33.950000000000003</v>
      </c>
      <c r="H67">
        <f>PPCL_Spot!P67</f>
        <v>6.98</v>
      </c>
      <c r="I67">
        <f>Bawana_NG!P67</f>
        <v>92.409999999999982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845.69603861108067</v>
      </c>
      <c r="P67" s="77">
        <v>109.56</v>
      </c>
      <c r="Q67" s="77">
        <v>35.169999999999995</v>
      </c>
      <c r="R67" s="80">
        <v>42.5</v>
      </c>
      <c r="S67" s="80">
        <v>0</v>
      </c>
      <c r="T67" s="78">
        <f>SUMPRODUCT(LTA!F67:AJ67,LTA!F$101:AJ$101,LTA!F$103:AJ$103)</f>
        <v>272.90000000000003</v>
      </c>
      <c r="U67" s="78">
        <f>SUMPRODUCT(LTA!F67:AJ67,LTA!F$102:AJ$102,LTA!F$103:AJ$103)</f>
        <v>134.56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29.83</v>
      </c>
      <c r="Z67" s="75">
        <f>IEX!N67</f>
        <v>0</v>
      </c>
      <c r="AA67" s="117">
        <f>STOA!H67</f>
        <v>777.39</v>
      </c>
      <c r="AB67" s="117">
        <f>-STOA!N67</f>
        <v>0</v>
      </c>
      <c r="AC67">
        <f t="shared" si="0"/>
        <v>21.495843131670242</v>
      </c>
      <c r="AD67">
        <f t="shared" si="1"/>
        <v>2421.2136036490392</v>
      </c>
      <c r="AE67">
        <f>'IDT-1'!B67</f>
        <v>0</v>
      </c>
      <c r="AF67" s="26"/>
      <c r="AG67">
        <f t="shared" si="2"/>
        <v>2421.2136036490392</v>
      </c>
      <c r="AI67" s="75">
        <f>PXIL!H67</f>
        <v>0</v>
      </c>
      <c r="AJ67" s="75">
        <f>PXIL!N67</f>
        <v>0</v>
      </c>
      <c r="AK67" s="75">
        <f>RTM_IEX!H67</f>
        <v>50.05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11.713408169628936</v>
      </c>
      <c r="F68">
        <f>GT_Spot!P68</f>
        <v>0</v>
      </c>
      <c r="G68">
        <f>PPCL_NG!P68</f>
        <v>33.950000000000003</v>
      </c>
      <c r="H68">
        <f>PPCL_Spot!P68</f>
        <v>7.34</v>
      </c>
      <c r="I68">
        <f>Bawana_NG!P68</f>
        <v>92.409999999999982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856.07677620484276</v>
      </c>
      <c r="P68" s="77">
        <v>109.56</v>
      </c>
      <c r="Q68" s="77">
        <v>35.169999999999995</v>
      </c>
      <c r="R68" s="80">
        <v>42.5</v>
      </c>
      <c r="S68" s="80">
        <v>0</v>
      </c>
      <c r="T68" s="78">
        <f>SUMPRODUCT(LTA!F68:AJ68,LTA!F$101:AJ$101,LTA!F$103:AJ$103)</f>
        <v>256.8</v>
      </c>
      <c r="U68" s="78">
        <f>SUMPRODUCT(LTA!F68:AJ68,LTA!F$102:AJ$102,LTA!F$103:AJ$103)</f>
        <v>135.46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10.59</v>
      </c>
      <c r="Z68" s="75">
        <f>IEX!N68</f>
        <v>0</v>
      </c>
      <c r="AA68" s="117">
        <f>STOA!H68</f>
        <v>775.99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21.359625622495354</v>
      </c>
      <c r="AD68">
        <f t="shared" ref="AD68:AD98" si="4">SUM(B68:AB68,AI68:AR68)-AC68</f>
        <v>2405.8705587519762</v>
      </c>
      <c r="AE68">
        <f>'IDT-1'!B68</f>
        <v>0</v>
      </c>
      <c r="AF68" s="26"/>
      <c r="AG68">
        <f t="shared" ref="AG68:AG98" si="5">SUM(AD68:AF68)+AT68</f>
        <v>2405.8705587519762</v>
      </c>
      <c r="AI68" s="75">
        <f>PXIL!H68</f>
        <v>0</v>
      </c>
      <c r="AJ68" s="75">
        <f>PXIL!N68</f>
        <v>0</v>
      </c>
      <c r="AK68" s="75">
        <f>RTM_IEX!H68</f>
        <v>59.67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11.713408169628936</v>
      </c>
      <c r="F69">
        <f>GT_Spot!P69</f>
        <v>0</v>
      </c>
      <c r="G69">
        <f>PPCL_NG!P69</f>
        <v>33.950000000000003</v>
      </c>
      <c r="H69">
        <f>PPCL_Spot!P69</f>
        <v>7.34</v>
      </c>
      <c r="I69">
        <f>Bawana_NG!P69</f>
        <v>92.409999999999982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911.00574611688194</v>
      </c>
      <c r="P69" s="77">
        <v>109.56</v>
      </c>
      <c r="Q69" s="77">
        <v>35.169999999999995</v>
      </c>
      <c r="R69" s="80">
        <v>42.5</v>
      </c>
      <c r="S69" s="80">
        <v>0</v>
      </c>
      <c r="T69" s="78">
        <f>SUMPRODUCT(LTA!F69:AJ69,LTA!F$101:AJ$101,LTA!F$103:AJ$103)</f>
        <v>234.59999999999997</v>
      </c>
      <c r="U69" s="78">
        <f>SUMPRODUCT(LTA!F69:AJ69,LTA!F$102:AJ$102,LTA!F$103:AJ$103)</f>
        <v>135.17000000000002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10.59</v>
      </c>
      <c r="Z69" s="75">
        <f>IEX!N69</f>
        <v>0</v>
      </c>
      <c r="AA69" s="117">
        <f>STOA!H69</f>
        <v>768.99</v>
      </c>
      <c r="AB69" s="117">
        <f>-STOA!N69</f>
        <v>0</v>
      </c>
      <c r="AC69">
        <f t="shared" si="3"/>
        <v>21.679861484274969</v>
      </c>
      <c r="AD69">
        <f t="shared" si="4"/>
        <v>2301.3192928022359</v>
      </c>
      <c r="AE69">
        <f>'IDT-1'!B69</f>
        <v>0</v>
      </c>
      <c r="AF69" s="26"/>
      <c r="AG69">
        <f t="shared" si="5"/>
        <v>2301.3192928022359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-70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6.1419015174976765</v>
      </c>
      <c r="F70">
        <f>GT_Spot!P70</f>
        <v>0</v>
      </c>
      <c r="G70">
        <f>PPCL_NG!P70</f>
        <v>33.950000000000003</v>
      </c>
      <c r="H70">
        <f>PPCL_Spot!P70</f>
        <v>4.8716238746248743</v>
      </c>
      <c r="I70">
        <f>Bawana_NG!P70</f>
        <v>92.409999999999982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911.00704869417189</v>
      </c>
      <c r="P70" s="77">
        <v>109.56</v>
      </c>
      <c r="Q70" s="77">
        <v>35.169999999999995</v>
      </c>
      <c r="R70" s="80">
        <v>42.5</v>
      </c>
      <c r="S70" s="80">
        <v>0</v>
      </c>
      <c r="T70" s="78">
        <f>SUMPRODUCT(LTA!F70:AJ70,LTA!F$101:AJ$101,LTA!F$103:AJ$103)</f>
        <v>176.1</v>
      </c>
      <c r="U70" s="78">
        <f>SUMPRODUCT(LTA!F70:AJ70,LTA!F$102:AJ$102,LTA!F$103:AJ$103)</f>
        <v>134.44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20.21</v>
      </c>
      <c r="Z70" s="75">
        <f>IEX!N70</f>
        <v>0</v>
      </c>
      <c r="AA70" s="117">
        <f>STOA!H70</f>
        <v>760.59</v>
      </c>
      <c r="AB70" s="117">
        <f>-STOA!N70</f>
        <v>0</v>
      </c>
      <c r="AC70">
        <f t="shared" si="3"/>
        <v>20.779021387714032</v>
      </c>
      <c r="AD70">
        <f t="shared" si="4"/>
        <v>2272.1715526985804</v>
      </c>
      <c r="AE70">
        <f>'IDT-1'!B70</f>
        <v>0</v>
      </c>
      <c r="AF70" s="26"/>
      <c r="AG70">
        <f t="shared" si="5"/>
        <v>2272.1715526985804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-34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11.713408169628936</v>
      </c>
      <c r="F71">
        <f>GT_Spot!P71</f>
        <v>0</v>
      </c>
      <c r="G71">
        <f>PPCL_NG!P71</f>
        <v>33.950000000000003</v>
      </c>
      <c r="H71">
        <f>PPCL_Spot!P71</f>
        <v>7.34</v>
      </c>
      <c r="I71">
        <f>Bawana_NG!P71</f>
        <v>92.409999999999982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911.36049665457199</v>
      </c>
      <c r="P71" s="77">
        <v>109.56</v>
      </c>
      <c r="Q71" s="77">
        <v>35.169999999999995</v>
      </c>
      <c r="R71" s="80">
        <v>42.5</v>
      </c>
      <c r="S71" s="80">
        <v>0</v>
      </c>
      <c r="T71" s="78">
        <f>SUMPRODUCT(LTA!F71:AJ71,LTA!F$101:AJ$101,LTA!F$103:AJ$103)</f>
        <v>155.19</v>
      </c>
      <c r="U71" s="78">
        <f>SUMPRODUCT(LTA!F71:AJ71,LTA!F$102:AJ$102,LTA!F$103:AJ$103)</f>
        <v>133.97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52.94</v>
      </c>
      <c r="Z71" s="75">
        <f>IEX!N71</f>
        <v>0</v>
      </c>
      <c r="AA71" s="117">
        <f>STOA!H71</f>
        <v>724.70999999999992</v>
      </c>
      <c r="AB71" s="117">
        <f>-STOA!N71</f>
        <v>0</v>
      </c>
      <c r="AC71">
        <f t="shared" si="3"/>
        <v>20.360594362452968</v>
      </c>
      <c r="AD71">
        <f t="shared" si="4"/>
        <v>2293.3433104617479</v>
      </c>
      <c r="AE71">
        <f>'IDT-1'!B71</f>
        <v>0</v>
      </c>
      <c r="AF71" s="26"/>
      <c r="AG71">
        <f t="shared" si="5"/>
        <v>2293.3433104617479</v>
      </c>
      <c r="AI71" s="75">
        <f>PXIL!H71</f>
        <v>0</v>
      </c>
      <c r="AJ71" s="75">
        <f>PXIL!N71</f>
        <v>0</v>
      </c>
      <c r="AK71" s="75">
        <f>RTM_IEX!H71</f>
        <v>2.89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6.1419015174976765</v>
      </c>
      <c r="F72">
        <f>GT_Spot!P72</f>
        <v>0</v>
      </c>
      <c r="G72">
        <f>PPCL_NG!P72</f>
        <v>33.950000000000003</v>
      </c>
      <c r="H72">
        <f>PPCL_Spot!P72</f>
        <v>4.8716238746248743</v>
      </c>
      <c r="I72">
        <f>Bawana_NG!P72</f>
        <v>92.409999999999982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916.84788440657189</v>
      </c>
      <c r="P72" s="77">
        <v>109.56</v>
      </c>
      <c r="Q72" s="77">
        <v>35.169999999999995</v>
      </c>
      <c r="R72" s="80">
        <v>39.49</v>
      </c>
      <c r="S72" s="80">
        <v>0</v>
      </c>
      <c r="T72" s="78">
        <f>SUMPRODUCT(LTA!F72:AJ72,LTA!F$101:AJ$101,LTA!F$103:AJ$103)</f>
        <v>135.84</v>
      </c>
      <c r="U72" s="78">
        <f>SUMPRODUCT(LTA!F72:AJ72,LTA!F$102:AJ$102,LTA!F$103:AJ$103)</f>
        <v>133.32999999999998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48.13</v>
      </c>
      <c r="Z72" s="75">
        <f>IEX!N72</f>
        <v>0</v>
      </c>
      <c r="AA72" s="117">
        <f>STOA!H72</f>
        <v>718.40999999999985</v>
      </c>
      <c r="AB72" s="117">
        <f>-STOA!N72</f>
        <v>0</v>
      </c>
      <c r="AC72">
        <f t="shared" si="3"/>
        <v>20.012532406228509</v>
      </c>
      <c r="AD72">
        <f t="shared" si="4"/>
        <v>2254.1388773924655</v>
      </c>
      <c r="AE72">
        <f>'IDT-1'!B72</f>
        <v>0</v>
      </c>
      <c r="AF72" s="26"/>
      <c r="AG72">
        <f t="shared" si="5"/>
        <v>2254.1388773924655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11.713408169628936</v>
      </c>
      <c r="F73">
        <f>GT_Spot!P73</f>
        <v>0</v>
      </c>
      <c r="G73">
        <f>PPCL_NG!P73</f>
        <v>33.950000000000003</v>
      </c>
      <c r="H73">
        <f>PPCL_Spot!P73</f>
        <v>6.98</v>
      </c>
      <c r="I73">
        <f>Bawana_NG!P73</f>
        <v>92.409999999999982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929.75328360584103</v>
      </c>
      <c r="P73" s="77">
        <v>109.56</v>
      </c>
      <c r="Q73" s="77">
        <v>35.169999999999995</v>
      </c>
      <c r="R73" s="80">
        <v>26.935056880733946</v>
      </c>
      <c r="S73" s="80">
        <v>0</v>
      </c>
      <c r="T73" s="78">
        <f>SUMPRODUCT(LTA!F73:AJ73,LTA!F$101:AJ$101,LTA!F$103:AJ$103)</f>
        <v>114.4</v>
      </c>
      <c r="U73" s="78">
        <f>SUMPRODUCT(LTA!F73:AJ73,LTA!F$102:AJ$102,LTA!F$103:AJ$103)</f>
        <v>132.88999999999999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45.23</v>
      </c>
      <c r="Z73" s="75">
        <f>IEX!N73</f>
        <v>0</v>
      </c>
      <c r="AA73" s="117">
        <f>STOA!H73</f>
        <v>713.50999999999988</v>
      </c>
      <c r="AB73" s="117">
        <f>-STOA!N73</f>
        <v>0</v>
      </c>
      <c r="AC73">
        <f t="shared" si="3"/>
        <v>20.211591388174597</v>
      </c>
      <c r="AD73">
        <f t="shared" si="4"/>
        <v>2276.5601572680293</v>
      </c>
      <c r="AE73">
        <f>'IDT-1'!B73</f>
        <v>0</v>
      </c>
      <c r="AF73" s="26"/>
      <c r="AG73">
        <f t="shared" si="5"/>
        <v>2276.5601572680293</v>
      </c>
      <c r="AI73" s="75">
        <f>PXIL!H73</f>
        <v>0</v>
      </c>
      <c r="AJ73" s="75">
        <f>PXIL!N73</f>
        <v>0</v>
      </c>
      <c r="AK73" s="75">
        <f>RTM_IEX!H73</f>
        <v>44.27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11.713408169628936</v>
      </c>
      <c r="F74">
        <f>GT_Spot!P74</f>
        <v>0</v>
      </c>
      <c r="G74">
        <f>PPCL_NG!P74</f>
        <v>33.950000000000003</v>
      </c>
      <c r="H74">
        <f>PPCL_Spot!P74</f>
        <v>7.34</v>
      </c>
      <c r="I74">
        <f>Bawana_NG!P74</f>
        <v>92.409999999999982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940.16174166584096</v>
      </c>
      <c r="P74" s="77">
        <v>109.56</v>
      </c>
      <c r="Q74" s="77">
        <v>35.169999999999995</v>
      </c>
      <c r="R74" s="80">
        <v>16.064875531268974</v>
      </c>
      <c r="S74" s="80">
        <v>0</v>
      </c>
      <c r="T74" s="78">
        <f>SUMPRODUCT(LTA!F74:AJ74,LTA!F$101:AJ$101,LTA!F$103:AJ$103)</f>
        <v>100.42999999999999</v>
      </c>
      <c r="U74" s="78">
        <f>SUMPRODUCT(LTA!F74:AJ74,LTA!F$102:AJ$102,LTA!F$103:AJ$103)</f>
        <v>131.28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38.49</v>
      </c>
      <c r="Z74" s="75">
        <f>IEX!N74</f>
        <v>0</v>
      </c>
      <c r="AA74" s="117">
        <f>STOA!H74</f>
        <v>706.50999999999988</v>
      </c>
      <c r="AB74" s="117">
        <f>-STOA!N74</f>
        <v>0</v>
      </c>
      <c r="AC74">
        <f t="shared" si="3"/>
        <v>19.639312223227304</v>
      </c>
      <c r="AD74">
        <f t="shared" si="4"/>
        <v>2212.1007131435117</v>
      </c>
      <c r="AE74">
        <f>'IDT-1'!B74</f>
        <v>0</v>
      </c>
      <c r="AF74" s="26"/>
      <c r="AG74">
        <f t="shared" si="5"/>
        <v>2212.1007131435117</v>
      </c>
      <c r="AI74" s="75">
        <f>PXIL!H74</f>
        <v>0</v>
      </c>
      <c r="AJ74" s="75">
        <f>PXIL!N74</f>
        <v>0</v>
      </c>
      <c r="AK74" s="75">
        <f>RTM_IEX!H74</f>
        <v>8.66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11.822201434362334</v>
      </c>
      <c r="F75">
        <f>GT_Spot!P75</f>
        <v>0</v>
      </c>
      <c r="G75">
        <f>PPCL_NG!P75</f>
        <v>33.950000000000003</v>
      </c>
      <c r="H75">
        <f>PPCL_Spot!P75</f>
        <v>8.93</v>
      </c>
      <c r="I75">
        <f>Bawana_NG!P75</f>
        <v>92.409999999999982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965.94622585150853</v>
      </c>
      <c r="P75" s="77">
        <v>109.56</v>
      </c>
      <c r="Q75" s="77">
        <v>35.169999999999995</v>
      </c>
      <c r="R75" s="80">
        <v>0</v>
      </c>
      <c r="S75" s="80">
        <v>0</v>
      </c>
      <c r="T75" s="78">
        <f>SUMPRODUCT(LTA!F75:AJ75,LTA!F$101:AJ$101,LTA!F$103:AJ$103)</f>
        <v>84.69</v>
      </c>
      <c r="U75" s="78">
        <f>SUMPRODUCT(LTA!F75:AJ75,LTA!F$102:AJ$102,LTA!F$103:AJ$103)</f>
        <v>129.44999999999999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35.61</v>
      </c>
      <c r="Z75" s="75">
        <f>IEX!N75</f>
        <v>0</v>
      </c>
      <c r="AA75" s="117">
        <f>STOA!H75</f>
        <v>703.06</v>
      </c>
      <c r="AB75" s="117">
        <f>-STOA!N75</f>
        <v>0</v>
      </c>
      <c r="AC75">
        <f t="shared" si="3"/>
        <v>20.139314160115664</v>
      </c>
      <c r="AD75">
        <f t="shared" si="4"/>
        <v>2268.4191131257553</v>
      </c>
      <c r="AE75">
        <f>'IDT-1'!B75</f>
        <v>0</v>
      </c>
      <c r="AF75" s="26"/>
      <c r="AG75">
        <f t="shared" si="5"/>
        <v>2268.4191131257553</v>
      </c>
      <c r="AI75" s="75">
        <f>PXIL!H75</f>
        <v>0</v>
      </c>
      <c r="AJ75" s="75">
        <f>PXIL!N75</f>
        <v>0</v>
      </c>
      <c r="AK75" s="75">
        <f>RTM_IEX!H75</f>
        <v>77.959999999999994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12.476806773510734</v>
      </c>
      <c r="F76">
        <f>GT_Spot!P76</f>
        <v>0</v>
      </c>
      <c r="G76">
        <f>PPCL_NG!P76</f>
        <v>33.950000000000003</v>
      </c>
      <c r="H76">
        <f>PPCL_Spot!P76</f>
        <v>8.93</v>
      </c>
      <c r="I76">
        <f>Bawana_NG!P76</f>
        <v>92.409999999999982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976.35468700664103</v>
      </c>
      <c r="P76" s="77">
        <v>109.56</v>
      </c>
      <c r="Q76" s="77">
        <v>35.169999999999995</v>
      </c>
      <c r="R76" s="80">
        <v>0</v>
      </c>
      <c r="S76" s="80">
        <v>0</v>
      </c>
      <c r="T76" s="78">
        <f>SUMPRODUCT(LTA!F76:AJ76,LTA!F$101:AJ$101,LTA!F$103:AJ$103)</f>
        <v>69.3</v>
      </c>
      <c r="U76" s="78">
        <f>SUMPRODUCT(LTA!F76:AJ76,LTA!F$102:AJ$102,LTA!F$103:AJ$103)</f>
        <v>137.05000000000001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25.99</v>
      </c>
      <c r="Z76" s="75">
        <f>IEX!N76</f>
        <v>0</v>
      </c>
      <c r="AA76" s="117">
        <f>STOA!H76</f>
        <v>699.56</v>
      </c>
      <c r="AB76" s="117">
        <f>-STOA!N76</f>
        <v>0</v>
      </c>
      <c r="AC76">
        <f t="shared" si="3"/>
        <v>19.908605145265337</v>
      </c>
      <c r="AD76">
        <f t="shared" si="4"/>
        <v>2242.4328886348862</v>
      </c>
      <c r="AE76">
        <f>'IDT-1'!B76</f>
        <v>0</v>
      </c>
      <c r="AF76" s="26"/>
      <c r="AG76">
        <f t="shared" si="5"/>
        <v>2242.4328886348862</v>
      </c>
      <c r="AI76" s="75">
        <f>PXIL!H76</f>
        <v>0</v>
      </c>
      <c r="AJ76" s="75">
        <f>PXIL!N76</f>
        <v>0</v>
      </c>
      <c r="AK76" s="75">
        <f>RTM_IEX!H76</f>
        <v>61.59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12.476806773510734</v>
      </c>
      <c r="F77">
        <f>GT_Spot!P77</f>
        <v>0</v>
      </c>
      <c r="G77">
        <f>PPCL_NG!P77</f>
        <v>33.950000000000003</v>
      </c>
      <c r="H77">
        <f>PPCL_Spot!P77</f>
        <v>8.93</v>
      </c>
      <c r="I77">
        <f>Bawana_NG!P77</f>
        <v>92.409999999999982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991.08240888874991</v>
      </c>
      <c r="P77" s="77">
        <v>109.56</v>
      </c>
      <c r="Q77" s="77">
        <v>35.169999999999995</v>
      </c>
      <c r="R77" s="80">
        <v>0</v>
      </c>
      <c r="S77" s="80">
        <v>0</v>
      </c>
      <c r="T77" s="78">
        <f>SUMPRODUCT(LTA!F77:AJ77,LTA!F$101:AJ$101,LTA!F$103:AJ$103)</f>
        <v>60.089999999999996</v>
      </c>
      <c r="U77" s="78">
        <f>SUMPRODUCT(LTA!F77:AJ77,LTA!F$102:AJ$102,LTA!F$103:AJ$103)</f>
        <v>136.27000000000001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696.06</v>
      </c>
      <c r="AB77" s="117">
        <f>-STOA!N77</f>
        <v>0</v>
      </c>
      <c r="AC77">
        <f t="shared" si="3"/>
        <v>19.406258795971556</v>
      </c>
      <c r="AD77">
        <f t="shared" si="4"/>
        <v>2127.5929568662887</v>
      </c>
      <c r="AE77">
        <f>'IDT-1'!B77</f>
        <v>27</v>
      </c>
      <c r="AF77" s="26"/>
      <c r="AG77">
        <f t="shared" si="5"/>
        <v>2154.5929568662887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12.476806773510734</v>
      </c>
      <c r="F78">
        <f>GT_Spot!P78</f>
        <v>0</v>
      </c>
      <c r="G78">
        <f>PPCL_NG!P78</f>
        <v>33.950000000000003</v>
      </c>
      <c r="H78">
        <f>PPCL_Spot!P78</f>
        <v>8.93</v>
      </c>
      <c r="I78">
        <f>Bawana_NG!P78</f>
        <v>92.409999999999982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1004.4416666518429</v>
      </c>
      <c r="P78" s="77">
        <v>109.56</v>
      </c>
      <c r="Q78" s="77">
        <v>35.169999999999995</v>
      </c>
      <c r="R78" s="80">
        <v>0</v>
      </c>
      <c r="S78" s="80">
        <v>0</v>
      </c>
      <c r="T78" s="78">
        <f>SUMPRODUCT(LTA!F78:AJ78,LTA!F$101:AJ$101,LTA!F$103:AJ$103)</f>
        <v>53.21</v>
      </c>
      <c r="U78" s="78">
        <f>SUMPRODUCT(LTA!F78:AJ78,LTA!F$102:AJ$102,LTA!F$103:AJ$103)</f>
        <v>135.79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692.56</v>
      </c>
      <c r="AB78" s="117">
        <f>-STOA!N78</f>
        <v>0</v>
      </c>
      <c r="AC78">
        <f t="shared" si="3"/>
        <v>19.323290566143111</v>
      </c>
      <c r="AD78">
        <f t="shared" si="4"/>
        <v>2176.5051828592104</v>
      </c>
      <c r="AE78">
        <f>'IDT-1'!B78</f>
        <v>49</v>
      </c>
      <c r="AF78" s="26"/>
      <c r="AG78">
        <f t="shared" si="5"/>
        <v>2225.5051828592104</v>
      </c>
      <c r="AI78" s="75">
        <f>PXIL!H78</f>
        <v>0</v>
      </c>
      <c r="AJ78" s="75">
        <f>PXIL!N78</f>
        <v>0</v>
      </c>
      <c r="AK78" s="75">
        <f>RTM_IEX!H78</f>
        <v>17.329999999999998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12.476806773510734</v>
      </c>
      <c r="F79">
        <f>GT_Spot!P79</f>
        <v>0</v>
      </c>
      <c r="G79">
        <f>PPCL_NG!P79</f>
        <v>33.950000000000003</v>
      </c>
      <c r="H79">
        <f>PPCL_Spot!P79</f>
        <v>8.8699999999999992</v>
      </c>
      <c r="I79">
        <f>Bawana_NG!P79</f>
        <v>92.409999999999982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1013.2834803058428</v>
      </c>
      <c r="P79" s="77">
        <v>109.56</v>
      </c>
      <c r="Q79" s="77">
        <v>35.169999999999995</v>
      </c>
      <c r="R79" s="80">
        <v>0</v>
      </c>
      <c r="S79" s="80">
        <v>0</v>
      </c>
      <c r="T79" s="78">
        <f>SUMPRODUCT(LTA!F79:AJ79,LTA!F$101:AJ$101,LTA!F$103:AJ$103)</f>
        <v>47.54</v>
      </c>
      <c r="U79" s="78">
        <f>SUMPRODUCT(LTA!F79:AJ79,LTA!F$102:AJ$102,LTA!F$103:AJ$103)</f>
        <v>136.19999999999999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751.22</v>
      </c>
      <c r="AB79" s="117">
        <f>-STOA!N79</f>
        <v>0</v>
      </c>
      <c r="AC79">
        <f t="shared" si="3"/>
        <v>20.065234526298312</v>
      </c>
      <c r="AD79">
        <f t="shared" si="4"/>
        <v>2260.0750525530552</v>
      </c>
      <c r="AE79">
        <f>'IDT-1'!B79</f>
        <v>3</v>
      </c>
      <c r="AF79" s="26"/>
      <c r="AG79">
        <f t="shared" si="5"/>
        <v>2263.0750525530552</v>
      </c>
      <c r="AI79" s="75">
        <f>PXIL!H79</f>
        <v>0</v>
      </c>
      <c r="AJ79" s="75">
        <f>PXIL!N79</f>
        <v>0</v>
      </c>
      <c r="AK79" s="75">
        <f>RTM_IEX!H79</f>
        <v>39.46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12.476806773510734</v>
      </c>
      <c r="F80">
        <f>GT_Spot!P80</f>
        <v>0</v>
      </c>
      <c r="G80">
        <f>PPCL_NG!P80</f>
        <v>33.950000000000003</v>
      </c>
      <c r="H80">
        <f>PPCL_Spot!P80</f>
        <v>8.93</v>
      </c>
      <c r="I80">
        <f>Bawana_NG!P80</f>
        <v>92.409999999999982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1026.1987272658428</v>
      </c>
      <c r="P80" s="77">
        <v>109.56</v>
      </c>
      <c r="Q80" s="77">
        <v>35.169999999999995</v>
      </c>
      <c r="R80" s="80">
        <v>0</v>
      </c>
      <c r="S80" s="80">
        <v>0</v>
      </c>
      <c r="T80" s="78">
        <f>SUMPRODUCT(LTA!F80:AJ80,LTA!F$101:AJ$101,LTA!F$103:AJ$103)</f>
        <v>43.989999999999995</v>
      </c>
      <c r="U80" s="78">
        <f>SUMPRODUCT(LTA!F80:AJ80,LTA!F$102:AJ$102,LTA!F$103:AJ$103)</f>
        <v>134.72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749.12</v>
      </c>
      <c r="AB80" s="117">
        <f>-STOA!N80</f>
        <v>0</v>
      </c>
      <c r="AC80">
        <f t="shared" si="3"/>
        <v>20.226848699546313</v>
      </c>
      <c r="AD80">
        <f t="shared" si="4"/>
        <v>2278.2786853398075</v>
      </c>
      <c r="AE80">
        <f>'IDT-1'!B80</f>
        <v>18</v>
      </c>
      <c r="AF80" s="26"/>
      <c r="AG80">
        <f t="shared" si="5"/>
        <v>2296.2786853398075</v>
      </c>
      <c r="AI80" s="75">
        <f>PXIL!H80</f>
        <v>0</v>
      </c>
      <c r="AJ80" s="75">
        <f>PXIL!N80</f>
        <v>0</v>
      </c>
      <c r="AK80" s="75">
        <f>RTM_IEX!H80</f>
        <v>51.98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12.476806773510734</v>
      </c>
      <c r="F81">
        <f>GT_Spot!P81</f>
        <v>0</v>
      </c>
      <c r="G81">
        <f>PPCL_NG!P81</f>
        <v>33.950000000000003</v>
      </c>
      <c r="H81">
        <f>PPCL_Spot!P81</f>
        <v>8.93</v>
      </c>
      <c r="I81">
        <f>Bawana_NG!P81</f>
        <v>92.409999999999982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1024.7986455058428</v>
      </c>
      <c r="P81" s="77">
        <v>109.56</v>
      </c>
      <c r="Q81" s="77">
        <v>35.169999999999995</v>
      </c>
      <c r="R81" s="80">
        <v>0</v>
      </c>
      <c r="S81" s="80">
        <v>0</v>
      </c>
      <c r="T81" s="78">
        <f>SUMPRODUCT(LTA!F81:AJ81,LTA!F$101:AJ$101,LTA!F$103:AJ$103)</f>
        <v>38.93</v>
      </c>
      <c r="U81" s="78">
        <f>SUMPRODUCT(LTA!F81:AJ81,LTA!F$102:AJ$102,LTA!F$103:AJ$103)</f>
        <v>132.5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749.12</v>
      </c>
      <c r="AB81" s="117">
        <f>-STOA!N81</f>
        <v>0</v>
      </c>
      <c r="AC81">
        <f t="shared" si="3"/>
        <v>19.879423980058313</v>
      </c>
      <c r="AD81">
        <f t="shared" si="4"/>
        <v>2239.1460282992953</v>
      </c>
      <c r="AE81">
        <f>'IDT-1'!B81</f>
        <v>48</v>
      </c>
      <c r="AF81" s="26"/>
      <c r="AG81">
        <f t="shared" si="5"/>
        <v>2287.1460282992953</v>
      </c>
      <c r="AI81" s="75">
        <f>PXIL!H81</f>
        <v>0</v>
      </c>
      <c r="AJ81" s="75">
        <f>PXIL!N81</f>
        <v>0</v>
      </c>
      <c r="AK81" s="75">
        <f>RTM_IEX!H81</f>
        <v>21.18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12.476806773510734</v>
      </c>
      <c r="F82">
        <f>GT_Spot!P82</f>
        <v>0</v>
      </c>
      <c r="G82">
        <f>PPCL_NG!P82</f>
        <v>33.950000000000003</v>
      </c>
      <c r="H82">
        <f>PPCL_Spot!P82</f>
        <v>8.93</v>
      </c>
      <c r="I82">
        <f>Bawana_NG!P82</f>
        <v>92.409999999999982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1024.7986455058428</v>
      </c>
      <c r="P82" s="77">
        <v>109.56</v>
      </c>
      <c r="Q82" s="77">
        <v>35.169999999999995</v>
      </c>
      <c r="R82" s="80">
        <v>0</v>
      </c>
      <c r="S82" s="80">
        <v>0</v>
      </c>
      <c r="T82" s="78">
        <f>SUMPRODUCT(LTA!F82:AJ82,LTA!F$101:AJ$101,LTA!F$103:AJ$103)</f>
        <v>38.230000000000004</v>
      </c>
      <c r="U82" s="78">
        <f>SUMPRODUCT(LTA!F82:AJ82,LTA!F$102:AJ$102,LTA!F$103:AJ$103)</f>
        <v>130.34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749.12</v>
      </c>
      <c r="AB82" s="117">
        <f>-STOA!N82</f>
        <v>0</v>
      </c>
      <c r="AC82">
        <f t="shared" si="3"/>
        <v>19.718735980058312</v>
      </c>
      <c r="AD82">
        <f t="shared" si="4"/>
        <v>2221.0467162992954</v>
      </c>
      <c r="AE82">
        <f>'IDT-1'!B82</f>
        <v>86</v>
      </c>
      <c r="AF82" s="26"/>
      <c r="AG82">
        <f t="shared" si="5"/>
        <v>2307.0467162992954</v>
      </c>
      <c r="AI82" s="75">
        <f>PXIL!H82</f>
        <v>0</v>
      </c>
      <c r="AJ82" s="75">
        <f>PXIL!N82</f>
        <v>0</v>
      </c>
      <c r="AK82" s="75">
        <f>RTM_IEX!H82</f>
        <v>5.78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12.476806773510734</v>
      </c>
      <c r="F83">
        <f>GT_Spot!P83</f>
        <v>0</v>
      </c>
      <c r="G83">
        <f>PPCL_NG!P83</f>
        <v>33.950000000000003</v>
      </c>
      <c r="H83">
        <f>PPCL_Spot!P83</f>
        <v>9.34</v>
      </c>
      <c r="I83">
        <f>Bawana_NG!P83</f>
        <v>92.409999999999982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1024.7986455058428</v>
      </c>
      <c r="P83" s="77">
        <v>109.56</v>
      </c>
      <c r="Q83" s="77">
        <v>35.169999999999995</v>
      </c>
      <c r="R83" s="80">
        <v>0</v>
      </c>
      <c r="S83" s="80">
        <v>0</v>
      </c>
      <c r="T83" s="78">
        <f>SUMPRODUCT(LTA!F83:AJ83,LTA!F$101:AJ$101,LTA!F$103:AJ$103)</f>
        <v>38.47</v>
      </c>
      <c r="U83" s="78">
        <f>SUMPRODUCT(LTA!F83:AJ83,LTA!F$102:AJ$102,LTA!F$103:AJ$103)</f>
        <v>116.68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691.28000000000009</v>
      </c>
      <c r="AB83" s="117">
        <f>-STOA!N83</f>
        <v>0</v>
      </c>
      <c r="AC83">
        <f t="shared" si="3"/>
        <v>19.807910946967109</v>
      </c>
      <c r="AD83">
        <f t="shared" si="4"/>
        <v>2058.3275413323863</v>
      </c>
      <c r="AE83">
        <f>'IDT-1'!B83</f>
        <v>170</v>
      </c>
      <c r="AF83" s="26"/>
      <c r="AG83">
        <f t="shared" si="5"/>
        <v>2228.3275413323863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-86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12.476806773510734</v>
      </c>
      <c r="F84">
        <f>GT_Spot!P84</f>
        <v>0</v>
      </c>
      <c r="G84">
        <f>PPCL_NG!P84</f>
        <v>33.950000000000003</v>
      </c>
      <c r="H84">
        <f>PPCL_Spot!P84</f>
        <v>9.34</v>
      </c>
      <c r="I84">
        <f>Bawana_NG!P84</f>
        <v>92.409999999999982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1024.7986455058428</v>
      </c>
      <c r="P84" s="77">
        <v>109.56</v>
      </c>
      <c r="Q84" s="77">
        <v>35.169999999999995</v>
      </c>
      <c r="R84" s="80">
        <v>0</v>
      </c>
      <c r="S84" s="80">
        <v>0</v>
      </c>
      <c r="T84" s="78">
        <f>SUMPRODUCT(LTA!F84:AJ84,LTA!F$101:AJ$101,LTA!F$103:AJ$103)</f>
        <v>39.04</v>
      </c>
      <c r="U84" s="78">
        <f>SUMPRODUCT(LTA!F84:AJ84,LTA!F$102:AJ$102,LTA!F$103:AJ$103)</f>
        <v>116.91999999999999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691.28000000000009</v>
      </c>
      <c r="AB84" s="117">
        <f>-STOA!N84</f>
        <v>0</v>
      </c>
      <c r="AC84">
        <f t="shared" si="3"/>
        <v>19.664110779089789</v>
      </c>
      <c r="AD84">
        <f t="shared" si="4"/>
        <v>2076.2813415002638</v>
      </c>
      <c r="AE84">
        <f>'IDT-1'!B84</f>
        <v>200</v>
      </c>
      <c r="AF84" s="26"/>
      <c r="AG84">
        <f t="shared" si="5"/>
        <v>2276.2813415002638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-69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12.476806773510734</v>
      </c>
      <c r="F85">
        <f>GT_Spot!P85</f>
        <v>0</v>
      </c>
      <c r="G85">
        <f>PPCL_NG!P85</f>
        <v>33.950000000000003</v>
      </c>
      <c r="H85">
        <f>PPCL_Spot!P85</f>
        <v>9.34</v>
      </c>
      <c r="I85">
        <f>Bawana_NG!P85</f>
        <v>92.409999999999982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1024.7986455058428</v>
      </c>
      <c r="P85" s="77">
        <v>109.56</v>
      </c>
      <c r="Q85" s="77">
        <v>35.169999999999995</v>
      </c>
      <c r="R85" s="80">
        <v>0</v>
      </c>
      <c r="S85" s="80">
        <v>0</v>
      </c>
      <c r="T85" s="78">
        <f>SUMPRODUCT(LTA!F85:AJ85,LTA!F$101:AJ$101,LTA!F$103:AJ$103)</f>
        <v>47.26</v>
      </c>
      <c r="U85" s="78">
        <f>SUMPRODUCT(LTA!F85:AJ85,LTA!F$102:AJ$102,LTA!F$103:AJ$103)</f>
        <v>116.60000000000001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691.28000000000009</v>
      </c>
      <c r="AB85" s="117">
        <f>-STOA!N85</f>
        <v>0</v>
      </c>
      <c r="AC85">
        <f t="shared" si="3"/>
        <v>20.239684047854922</v>
      </c>
      <c r="AD85">
        <f t="shared" si="4"/>
        <v>2026.6057682314986</v>
      </c>
      <c r="AE85">
        <f>'IDT-1'!B85</f>
        <v>236</v>
      </c>
      <c r="AF85" s="26"/>
      <c r="AG85">
        <f t="shared" si="5"/>
        <v>2262.6057682314986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-126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12.476806773510734</v>
      </c>
      <c r="F86">
        <f>GT_Spot!P86</f>
        <v>0</v>
      </c>
      <c r="G86">
        <f>PPCL_NG!P86</f>
        <v>33.950000000000003</v>
      </c>
      <c r="H86">
        <f>PPCL_Spot!P86</f>
        <v>9.34</v>
      </c>
      <c r="I86">
        <f>Bawana_NG!P86</f>
        <v>92.409999999999982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1006.5020456458428</v>
      </c>
      <c r="P86" s="77">
        <v>109.56</v>
      </c>
      <c r="Q86" s="77">
        <v>35.169999999999995</v>
      </c>
      <c r="R86" s="80">
        <v>0</v>
      </c>
      <c r="S86" s="80">
        <v>0</v>
      </c>
      <c r="T86" s="78">
        <f>SUMPRODUCT(LTA!F86:AJ86,LTA!F$101:AJ$101,LTA!F$103:AJ$103)</f>
        <v>47.010000000000005</v>
      </c>
      <c r="U86" s="78">
        <f>SUMPRODUCT(LTA!F86:AJ86,LTA!F$102:AJ$102,LTA!F$103:AJ$103)</f>
        <v>116.81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758.66</v>
      </c>
      <c r="AB86" s="117">
        <f>-STOA!N86</f>
        <v>0</v>
      </c>
      <c r="AC86">
        <f t="shared" si="3"/>
        <v>20.475947163598626</v>
      </c>
      <c r="AD86">
        <f t="shared" si="4"/>
        <v>2097.412905255755</v>
      </c>
      <c r="AE86">
        <f>'IDT-1'!B86</f>
        <v>221.54900000000001</v>
      </c>
      <c r="AF86" s="26"/>
      <c r="AG86">
        <f t="shared" si="5"/>
        <v>2318.961905255755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-104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12.476806773510734</v>
      </c>
      <c r="F87">
        <f>GT_Spot!P87</f>
        <v>0</v>
      </c>
      <c r="G87">
        <f>PPCL_NG!P87</f>
        <v>33.950000000000003</v>
      </c>
      <c r="H87">
        <f>PPCL_Spot!P87</f>
        <v>9.34</v>
      </c>
      <c r="I87">
        <f>Bawana_NG!P87</f>
        <v>92.409999999999982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993.15105562784288</v>
      </c>
      <c r="P87" s="77">
        <v>109.56</v>
      </c>
      <c r="Q87" s="77">
        <v>35.169999999999995</v>
      </c>
      <c r="R87" s="80">
        <v>0</v>
      </c>
      <c r="S87" s="80">
        <v>0</v>
      </c>
      <c r="T87" s="78">
        <f>SUMPRODUCT(LTA!F87:AJ87,LTA!F$101:AJ$101,LTA!F$103:AJ$103)</f>
        <v>46.69</v>
      </c>
      <c r="U87" s="78">
        <f>SUMPRODUCT(LTA!F87:AJ87,LTA!F$102:AJ$102,LTA!F$103:AJ$103)</f>
        <v>117.03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781.75999999999988</v>
      </c>
      <c r="AB87" s="117">
        <f>-STOA!N87</f>
        <v>0</v>
      </c>
      <c r="AC87">
        <f t="shared" si="3"/>
        <v>21.02252108259438</v>
      </c>
      <c r="AD87">
        <f t="shared" si="4"/>
        <v>2054.5153413187591</v>
      </c>
      <c r="AE87">
        <f>'IDT-1'!B87</f>
        <v>243.95699999999999</v>
      </c>
      <c r="AF87" s="26"/>
      <c r="AG87">
        <f t="shared" si="5"/>
        <v>2298.4723413187589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-156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12.476806773510734</v>
      </c>
      <c r="F88">
        <f>GT_Spot!P88</f>
        <v>0</v>
      </c>
      <c r="G88">
        <f>PPCL_NG!P88</f>
        <v>33.950000000000003</v>
      </c>
      <c r="H88">
        <f>PPCL_Spot!P88</f>
        <v>9.34</v>
      </c>
      <c r="I88">
        <f>Bawana_NG!P88</f>
        <v>92.409999999999982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993.15105562784288</v>
      </c>
      <c r="P88" s="77">
        <v>109.56</v>
      </c>
      <c r="Q88" s="77">
        <v>35.169999999999995</v>
      </c>
      <c r="R88" s="80">
        <v>0</v>
      </c>
      <c r="S88" s="80">
        <v>0</v>
      </c>
      <c r="T88" s="78">
        <f>SUMPRODUCT(LTA!F88:AJ88,LTA!F$101:AJ$101,LTA!F$103:AJ$103)</f>
        <v>46.23</v>
      </c>
      <c r="U88" s="78">
        <f>SUMPRODUCT(LTA!F88:AJ88,LTA!F$102:AJ$102,LTA!F$103:AJ$103)</f>
        <v>116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46.2</v>
      </c>
      <c r="Z88" s="75">
        <f>IEX!N88</f>
        <v>0</v>
      </c>
      <c r="AA88" s="117">
        <f>STOA!H88</f>
        <v>802.92999999999984</v>
      </c>
      <c r="AB88" s="117">
        <f>-STOA!N88</f>
        <v>0</v>
      </c>
      <c r="AC88">
        <f t="shared" si="3"/>
        <v>20.980796156040711</v>
      </c>
      <c r="AD88">
        <f t="shared" si="4"/>
        <v>2190.4370662453125</v>
      </c>
      <c r="AE88">
        <f>'IDT-1'!B88</f>
        <v>199.99100000000001</v>
      </c>
      <c r="AF88" s="26"/>
      <c r="AG88">
        <f t="shared" si="5"/>
        <v>2390.4280662453125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-86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12.476806773510734</v>
      </c>
      <c r="F89">
        <f>GT_Spot!P89</f>
        <v>0</v>
      </c>
      <c r="G89">
        <f>PPCL_NG!P89</f>
        <v>33.950000000000003</v>
      </c>
      <c r="H89">
        <f>PPCL_Spot!P89</f>
        <v>9.34</v>
      </c>
      <c r="I89">
        <f>Bawana_NG!P89</f>
        <v>92.409999999999982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995.96060397344286</v>
      </c>
      <c r="P89" s="77">
        <v>111.78451727621743</v>
      </c>
      <c r="Q89" s="77">
        <v>35.169999999999995</v>
      </c>
      <c r="R89" s="80">
        <v>0</v>
      </c>
      <c r="S89" s="80">
        <v>0</v>
      </c>
      <c r="T89" s="78">
        <f>SUMPRODUCT(LTA!F89:AJ89,LTA!F$101:AJ$101,LTA!F$103:AJ$103)</f>
        <v>42.41</v>
      </c>
      <c r="U89" s="78">
        <f>SUMPRODUCT(LTA!F89:AJ89,LTA!F$102:AJ$102,LTA!F$103:AJ$103)</f>
        <v>115.81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131.86000000000001</v>
      </c>
      <c r="Z89" s="75">
        <f>IEX!N89</f>
        <v>0</v>
      </c>
      <c r="AA89" s="117">
        <f>STOA!H89</f>
        <v>802.92999999999984</v>
      </c>
      <c r="AB89" s="117">
        <f>-STOA!N89</f>
        <v>0</v>
      </c>
      <c r="AC89">
        <f t="shared" si="3"/>
        <v>22.276303584844424</v>
      </c>
      <c r="AD89">
        <f t="shared" si="4"/>
        <v>2215.8256244383265</v>
      </c>
      <c r="AE89">
        <f>'IDT-1'!B89</f>
        <v>143.66900000000001</v>
      </c>
      <c r="AF89" s="26"/>
      <c r="AG89">
        <f t="shared" si="5"/>
        <v>2359.4946244383264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-146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12.476806773510734</v>
      </c>
      <c r="F90">
        <f>GT_Spot!P90</f>
        <v>0</v>
      </c>
      <c r="G90">
        <f>PPCL_NG!P90</f>
        <v>33.950000000000003</v>
      </c>
      <c r="H90">
        <f>PPCL_Spot!P90</f>
        <v>9.34</v>
      </c>
      <c r="I90">
        <f>Bawana_NG!P90</f>
        <v>92.409999999999982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995.96060397344286</v>
      </c>
      <c r="P90" s="77">
        <v>111.78451727621743</v>
      </c>
      <c r="Q90" s="77">
        <v>35.169999999999995</v>
      </c>
      <c r="R90" s="80">
        <v>0</v>
      </c>
      <c r="S90" s="80">
        <v>0</v>
      </c>
      <c r="T90" s="78">
        <f>SUMPRODUCT(LTA!F90:AJ90,LTA!F$101:AJ$101,LTA!F$103:AJ$103)</f>
        <v>42.28</v>
      </c>
      <c r="U90" s="78">
        <f>SUMPRODUCT(LTA!F90:AJ90,LTA!F$102:AJ$102,LTA!F$103:AJ$103)</f>
        <v>116.35999999999999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224.27</v>
      </c>
      <c r="Z90" s="75">
        <f>IEX!N90</f>
        <v>0</v>
      </c>
      <c r="AA90" s="117">
        <f>STOA!H90</f>
        <v>802.92999999999984</v>
      </c>
      <c r="AB90" s="117">
        <f>-STOA!N90</f>
        <v>0</v>
      </c>
      <c r="AC90">
        <f t="shared" si="3"/>
        <v>22.782473121567584</v>
      </c>
      <c r="AD90">
        <f t="shared" si="4"/>
        <v>2343.1494549016033</v>
      </c>
      <c r="AE90">
        <f>'IDT-1'!B90</f>
        <v>85.694000000000003</v>
      </c>
      <c r="AF90" s="26"/>
      <c r="AG90">
        <f t="shared" si="5"/>
        <v>2428.8434549016033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-111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13.120986204872322</v>
      </c>
      <c r="F91">
        <f>GT_Spot!P91</f>
        <v>0</v>
      </c>
      <c r="G91">
        <f>PPCL_NG!P91</f>
        <v>33.950000000000003</v>
      </c>
      <c r="H91">
        <f>PPCL_Spot!P91</f>
        <v>9.6199999999999992</v>
      </c>
      <c r="I91">
        <f>Bawana_NG!P91</f>
        <v>93.97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989.5457111410426</v>
      </c>
      <c r="P91" s="77">
        <v>111.78451727621743</v>
      </c>
      <c r="Q91" s="77">
        <v>35.169999999999995</v>
      </c>
      <c r="R91" s="80">
        <v>0</v>
      </c>
      <c r="S91" s="80">
        <v>0</v>
      </c>
      <c r="T91" s="78">
        <f>SUMPRODUCT(LTA!F91:AJ91,LTA!F$101:AJ$101,LTA!F$103:AJ$103)</f>
        <v>41.6</v>
      </c>
      <c r="U91" s="78">
        <f>SUMPRODUCT(LTA!F91:AJ91,LTA!F$102:AJ$102,LTA!F$103:AJ$103)</f>
        <v>117.98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93.36</v>
      </c>
      <c r="Z91" s="75">
        <f>IEX!N91</f>
        <v>0</v>
      </c>
      <c r="AA91" s="117">
        <f>STOA!H91</f>
        <v>964.01</v>
      </c>
      <c r="AB91" s="117">
        <f>-STOA!N91</f>
        <v>0</v>
      </c>
      <c r="AC91">
        <f t="shared" si="3"/>
        <v>23.625363515147725</v>
      </c>
      <c r="AD91">
        <f t="shared" si="4"/>
        <v>2301.4858511069842</v>
      </c>
      <c r="AE91">
        <f>'IDT-1'!B91</f>
        <v>86.228999999999999</v>
      </c>
      <c r="AF91" s="26"/>
      <c r="AG91">
        <f t="shared" si="5"/>
        <v>2387.714851106984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-179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13.120986204872322</v>
      </c>
      <c r="F92">
        <f>GT_Spot!P92</f>
        <v>0</v>
      </c>
      <c r="G92">
        <f>PPCL_NG!P92</f>
        <v>33.950000000000003</v>
      </c>
      <c r="H92">
        <f>PPCL_Spot!P92</f>
        <v>9.6199999999999992</v>
      </c>
      <c r="I92">
        <f>Bawana_NG!P92</f>
        <v>93.97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980.21183274104271</v>
      </c>
      <c r="P92" s="77">
        <v>111.78451727621743</v>
      </c>
      <c r="Q92" s="77">
        <v>35.169999999999995</v>
      </c>
      <c r="R92" s="80">
        <v>0</v>
      </c>
      <c r="S92" s="80">
        <v>0</v>
      </c>
      <c r="T92" s="78">
        <f>SUMPRODUCT(LTA!F92:AJ92,LTA!F$101:AJ$101,LTA!F$103:AJ$103)</f>
        <v>46.25</v>
      </c>
      <c r="U92" s="78">
        <f>SUMPRODUCT(LTA!F92:AJ92,LTA!F$102:AJ$102,LTA!F$103:AJ$103)</f>
        <v>118.38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162.66</v>
      </c>
      <c r="Z92" s="75">
        <f>IEX!N92</f>
        <v>0</v>
      </c>
      <c r="AA92" s="117">
        <f>STOA!H92</f>
        <v>964.01</v>
      </c>
      <c r="AB92" s="117">
        <f>-STOA!N92</f>
        <v>0</v>
      </c>
      <c r="AC92">
        <f t="shared" si="3"/>
        <v>23.86013653938431</v>
      </c>
      <c r="AD92">
        <f t="shared" si="4"/>
        <v>2404.2671996827485</v>
      </c>
      <c r="AE92">
        <f>'IDT-1'!B92</f>
        <v>38.682000000000002</v>
      </c>
      <c r="AF92" s="26"/>
      <c r="AG92">
        <f t="shared" si="5"/>
        <v>2442.9491996827483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-141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13.120986204872322</v>
      </c>
      <c r="F93">
        <f>GT_Spot!P93</f>
        <v>0</v>
      </c>
      <c r="G93">
        <f>PPCL_NG!P93</f>
        <v>33.950000000000003</v>
      </c>
      <c r="H93">
        <f>PPCL_Spot!P93</f>
        <v>9.6199999999999992</v>
      </c>
      <c r="I93">
        <f>Bawana_NG!P93</f>
        <v>93.97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925.37371728830612</v>
      </c>
      <c r="P93" s="77">
        <v>111.78451727621743</v>
      </c>
      <c r="Q93" s="77">
        <v>35.169999999999995</v>
      </c>
      <c r="R93" s="80">
        <v>0</v>
      </c>
      <c r="S93" s="80">
        <v>0</v>
      </c>
      <c r="T93" s="78">
        <f>SUMPRODUCT(LTA!F93:AJ93,LTA!F$101:AJ$101,LTA!F$103:AJ$103)</f>
        <v>45.44</v>
      </c>
      <c r="U93" s="78">
        <f>SUMPRODUCT(LTA!F93:AJ93,LTA!F$102:AJ$102,LTA!F$103:AJ$103)</f>
        <v>136.37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208.85</v>
      </c>
      <c r="Z93" s="75">
        <f>IEX!N93</f>
        <v>0</v>
      </c>
      <c r="AA93" s="117">
        <f>STOA!H93</f>
        <v>964.01</v>
      </c>
      <c r="AB93" s="117">
        <f>-STOA!N93</f>
        <v>0</v>
      </c>
      <c r="AC93">
        <f t="shared" si="3"/>
        <v>22.683401142770684</v>
      </c>
      <c r="AD93">
        <f t="shared" si="4"/>
        <v>2554.9758196266248</v>
      </c>
      <c r="AE93">
        <f>'IDT-1'!B93</f>
        <v>19.291</v>
      </c>
      <c r="AF93" s="26"/>
      <c r="AG93">
        <f t="shared" si="5"/>
        <v>2574.266819626625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13.120986204872322</v>
      </c>
      <c r="F94">
        <f>GT_Spot!P94</f>
        <v>0</v>
      </c>
      <c r="G94">
        <f>PPCL_NG!P94</f>
        <v>33.950000000000003</v>
      </c>
      <c r="H94">
        <f>PPCL_Spot!P94</f>
        <v>9.6199999999999992</v>
      </c>
      <c r="I94">
        <f>Bawana_NG!P94</f>
        <v>93.97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925.37371728830612</v>
      </c>
      <c r="P94" s="77">
        <v>111.78451727621743</v>
      </c>
      <c r="Q94" s="77">
        <v>35.169999999999995</v>
      </c>
      <c r="R94" s="80">
        <v>0</v>
      </c>
      <c r="S94" s="80">
        <v>0</v>
      </c>
      <c r="T94" s="78">
        <f>SUMPRODUCT(LTA!F94:AJ94,LTA!F$101:AJ$101,LTA!F$103:AJ$103)</f>
        <v>44.760000000000005</v>
      </c>
      <c r="U94" s="78">
        <f>SUMPRODUCT(LTA!F94:AJ94,LTA!F$102:AJ$102,LTA!F$103:AJ$103)</f>
        <v>136.68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250.25</v>
      </c>
      <c r="Z94" s="75">
        <f>IEX!N94</f>
        <v>0</v>
      </c>
      <c r="AA94" s="117">
        <f>STOA!H94</f>
        <v>964.01</v>
      </c>
      <c r="AB94" s="117">
        <f>-STOA!N94</f>
        <v>0</v>
      </c>
      <c r="AC94">
        <f t="shared" si="3"/>
        <v>23.04446514277069</v>
      </c>
      <c r="AD94">
        <f t="shared" si="4"/>
        <v>2595.6447556266257</v>
      </c>
      <c r="AE94">
        <f>'IDT-1'!B94</f>
        <v>0</v>
      </c>
      <c r="AF94" s="26"/>
      <c r="AG94">
        <f t="shared" si="5"/>
        <v>2595.6447556266257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13.120986204872322</v>
      </c>
      <c r="F95">
        <f>GT_Spot!P95</f>
        <v>0</v>
      </c>
      <c r="G95">
        <f>PPCL_NG!P95</f>
        <v>33.950000000000003</v>
      </c>
      <c r="H95">
        <f>PPCL_Spot!P95</f>
        <v>9.6199999999999992</v>
      </c>
      <c r="I95">
        <f>Bawana_NG!P95</f>
        <v>93.97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928.64561649905784</v>
      </c>
      <c r="P95" s="77">
        <v>111.78451727621743</v>
      </c>
      <c r="Q95" s="77">
        <v>35.169999999999995</v>
      </c>
      <c r="R95" s="80">
        <v>0</v>
      </c>
      <c r="S95" s="80">
        <v>0</v>
      </c>
      <c r="T95" s="78">
        <f>SUMPRODUCT(LTA!F95:AJ95,LTA!F$101:AJ$101,LTA!F$103:AJ$103)</f>
        <v>45.74</v>
      </c>
      <c r="U95" s="78">
        <f>SUMPRODUCT(LTA!F95:AJ95,LTA!F$102:AJ$102,LTA!F$103:AJ$103)</f>
        <v>137.53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251.2</v>
      </c>
      <c r="Z95" s="75">
        <f>IEX!N95</f>
        <v>0</v>
      </c>
      <c r="AA95" s="117">
        <f>STOA!H95</f>
        <v>963.95999999999981</v>
      </c>
      <c r="AB95" s="117">
        <f>-STOA!N95</f>
        <v>0</v>
      </c>
      <c r="AC95">
        <f t="shared" si="3"/>
        <v>23.186063131047256</v>
      </c>
      <c r="AD95">
        <f t="shared" si="4"/>
        <v>2591.5050568491001</v>
      </c>
      <c r="AE95">
        <f>'IDT-1'!B95</f>
        <v>0</v>
      </c>
      <c r="AF95" s="26"/>
      <c r="AG95">
        <f t="shared" si="5"/>
        <v>2591.5050568491001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13.120986204872322</v>
      </c>
      <c r="F96">
        <f>GT_Spot!P96</f>
        <v>0</v>
      </c>
      <c r="G96">
        <f>PPCL_NG!P96</f>
        <v>33.950000000000003</v>
      </c>
      <c r="H96">
        <f>PPCL_Spot!P96</f>
        <v>9.6199999999999992</v>
      </c>
      <c r="I96">
        <f>Bawana_NG!P96</f>
        <v>93.97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928.64561649905784</v>
      </c>
      <c r="P96" s="77">
        <v>111.78451727621743</v>
      </c>
      <c r="Q96" s="77">
        <v>35.169999999999995</v>
      </c>
      <c r="R96" s="80">
        <v>0</v>
      </c>
      <c r="S96" s="80">
        <v>0</v>
      </c>
      <c r="T96" s="78">
        <f>SUMPRODUCT(LTA!F96:AJ96,LTA!F$101:AJ$101,LTA!F$103:AJ$103)</f>
        <v>45.27</v>
      </c>
      <c r="U96" s="78">
        <f>SUMPRODUCT(LTA!F96:AJ96,LTA!F$102:AJ$102,LTA!F$103:AJ$103)</f>
        <v>139.35999999999999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239.66</v>
      </c>
      <c r="Z96" s="75">
        <f>IEX!N96</f>
        <v>0</v>
      </c>
      <c r="AA96" s="117">
        <f>STOA!H96</f>
        <v>963.95999999999981</v>
      </c>
      <c r="AB96" s="117">
        <f>-STOA!N96</f>
        <v>0</v>
      </c>
      <c r="AC96">
        <f t="shared" si="3"/>
        <v>23.211894788835796</v>
      </c>
      <c r="AD96">
        <f t="shared" si="4"/>
        <v>2568.299225191312</v>
      </c>
      <c r="AE96">
        <f>'IDT-1'!B96</f>
        <v>0</v>
      </c>
      <c r="AF96" s="26"/>
      <c r="AG96">
        <f t="shared" si="5"/>
        <v>2568.299225191312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-23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13.120986204872322</v>
      </c>
      <c r="F97">
        <f>GT_Spot!P97</f>
        <v>0</v>
      </c>
      <c r="G97">
        <f>PPCL_NG!P97</f>
        <v>33.950000000000003</v>
      </c>
      <c r="H97">
        <f>PPCL_Spot!P97</f>
        <v>9.6199999999999992</v>
      </c>
      <c r="I97">
        <f>Bawana_NG!P97</f>
        <v>93.97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940.14492965345789</v>
      </c>
      <c r="P97" s="77">
        <v>111.78451727621743</v>
      </c>
      <c r="Q97" s="77">
        <v>35.169999999999995</v>
      </c>
      <c r="R97" s="80">
        <v>0</v>
      </c>
      <c r="S97" s="80">
        <v>0</v>
      </c>
      <c r="T97" s="78">
        <f>SUMPRODUCT(LTA!F97:AJ97,LTA!F$101:AJ$101,LTA!F$103:AJ$103)</f>
        <v>45.1</v>
      </c>
      <c r="U97" s="78">
        <f>SUMPRODUCT(LTA!F97:AJ97,LTA!F$102:AJ$102,LTA!F$103:AJ$103)</f>
        <v>140.55000000000001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224.26</v>
      </c>
      <c r="Z97" s="75">
        <f>IEX!N97</f>
        <v>0</v>
      </c>
      <c r="AA97" s="117">
        <f>STOA!H97</f>
        <v>963.95999999999981</v>
      </c>
      <c r="AB97" s="117">
        <f>-STOA!N97</f>
        <v>0</v>
      </c>
      <c r="AC97">
        <f t="shared" si="3"/>
        <v>23.016227811584017</v>
      </c>
      <c r="AD97">
        <f t="shared" si="4"/>
        <v>2592.4642053229632</v>
      </c>
      <c r="AE97">
        <f>'IDT-1'!B97</f>
        <v>0</v>
      </c>
      <c r="AF97" s="26"/>
      <c r="AG97">
        <f t="shared" si="5"/>
        <v>2592.4642053229632</v>
      </c>
      <c r="AI97" s="75">
        <f>PXIL!H97</f>
        <v>0</v>
      </c>
      <c r="AJ97" s="75">
        <f>PXIL!N97</f>
        <v>0</v>
      </c>
      <c r="AK97" s="75">
        <f>RTM_IEX!H97</f>
        <v>3.85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13.120986204872322</v>
      </c>
      <c r="F98">
        <f>GT_Spot!P98</f>
        <v>0</v>
      </c>
      <c r="G98">
        <f>PPCL_NG!P98</f>
        <v>33.950000000000003</v>
      </c>
      <c r="H98">
        <f>PPCL_Spot!P98</f>
        <v>9.6199999999999992</v>
      </c>
      <c r="I98">
        <f>Bawana_NG!P98</f>
        <v>93.97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944.11182797345782</v>
      </c>
      <c r="P98" s="77">
        <v>111.78451727621743</v>
      </c>
      <c r="Q98" s="77">
        <v>35.169999999999995</v>
      </c>
      <c r="R98" s="80">
        <v>0</v>
      </c>
      <c r="S98" s="80">
        <v>0</v>
      </c>
      <c r="T98" s="78">
        <f>SUMPRODUCT(LTA!F98:AJ98,LTA!F$101:AJ$101,LTA!F$103:AJ$103)</f>
        <v>44.47</v>
      </c>
      <c r="U98" s="78">
        <f>SUMPRODUCT(LTA!F98:AJ98,LTA!F$102:AJ$102,LTA!F$103:AJ$103)</f>
        <v>142.62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210.79</v>
      </c>
      <c r="Z98" s="75">
        <f>IEX!N98</f>
        <v>0</v>
      </c>
      <c r="AA98" s="117">
        <f>STOA!H98</f>
        <v>963.95999999999981</v>
      </c>
      <c r="AB98" s="117">
        <f>-STOA!N98</f>
        <v>0</v>
      </c>
      <c r="AC98">
        <f t="shared" si="3"/>
        <v>23.142223832377098</v>
      </c>
      <c r="AD98">
        <f t="shared" si="4"/>
        <v>2554.4251076221703</v>
      </c>
      <c r="AE98">
        <f>'IDT-1'!B98</f>
        <v>0</v>
      </c>
      <c r="AF98" s="26"/>
      <c r="AG98">
        <f t="shared" si="5"/>
        <v>2554.4251076221703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-26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0.30149764752565</v>
      </c>
      <c r="F99">
        <f t="shared" si="6"/>
        <v>0</v>
      </c>
      <c r="G99">
        <f t="shared" si="6"/>
        <v>0.81479999999999886</v>
      </c>
      <c r="H99">
        <f t="shared" si="6"/>
        <v>0.2037664369373125</v>
      </c>
      <c r="I99">
        <f t="shared" si="6"/>
        <v>2.2690396489614657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20.714467862548876</v>
      </c>
      <c r="P99" s="77">
        <f t="shared" si="6"/>
        <v>2.6787115110825535</v>
      </c>
      <c r="Q99" s="77">
        <f t="shared" si="6"/>
        <v>0.84403753334603748</v>
      </c>
      <c r="R99" s="80">
        <f t="shared" si="6"/>
        <v>0.48308498310300074</v>
      </c>
      <c r="S99" s="80">
        <f t="shared" si="6"/>
        <v>0</v>
      </c>
      <c r="T99" s="78">
        <f t="shared" si="6"/>
        <v>2.9796900000000006</v>
      </c>
      <c r="U99" s="78">
        <f t="shared" si="6"/>
        <v>2.9347900000000009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0.94106999999999996</v>
      </c>
      <c r="Z99" s="75">
        <f t="shared" si="6"/>
        <v>0</v>
      </c>
      <c r="AA99" s="117">
        <f t="shared" si="6"/>
        <v>17.530544999999996</v>
      </c>
      <c r="AB99" s="117">
        <f t="shared" si="6"/>
        <v>0</v>
      </c>
      <c r="AC99">
        <f t="shared" si="6"/>
        <v>0.47659084465229912</v>
      </c>
      <c r="AD99">
        <f t="shared" si="6"/>
        <v>52.678527278852592</v>
      </c>
      <c r="AE99">
        <f t="shared" si="6"/>
        <v>0.69828024999999994</v>
      </c>
      <c r="AG99">
        <f t="shared" si="6"/>
        <v>53.376807528852588</v>
      </c>
      <c r="AI99">
        <f t="shared" si="6"/>
        <v>0</v>
      </c>
      <c r="AJ99">
        <f t="shared" si="6"/>
        <v>0</v>
      </c>
      <c r="AK99">
        <f t="shared" si="6"/>
        <v>0.95886750000000021</v>
      </c>
      <c r="AL99">
        <f t="shared" si="6"/>
        <v>-0.49925000000000003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D80" sqref="AD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44796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19.28</v>
      </c>
      <c r="H3">
        <f>PPCL_Spot!Q3</f>
        <v>5.07</v>
      </c>
      <c r="I3">
        <f>Bawana_NG!Q3</f>
        <v>46.891515315916877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671.05642216748856</v>
      </c>
      <c r="P3" s="77">
        <v>64.639999999999986</v>
      </c>
      <c r="Q3" s="77">
        <v>20.339999999999996</v>
      </c>
      <c r="R3" s="80">
        <v>0</v>
      </c>
      <c r="S3" s="80">
        <v>0</v>
      </c>
      <c r="T3" s="78">
        <f>SUMPRODUCT(LTA!F3:AJ3,LTA!F$101:AJ$101,LTA!F$104:AJ$104)</f>
        <v>25.58</v>
      </c>
      <c r="U3" s="78">
        <f>SUMPRODUCT(LTA!F3:AJ3,LTA!F$102:AJ$102,LTA!F$104:AJ$104)</f>
        <v>100.74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77</v>
      </c>
      <c r="Z3" s="75">
        <f>IEX!O3</f>
        <v>0</v>
      </c>
      <c r="AA3" s="117">
        <f>STOA!I3</f>
        <v>274.14000000000004</v>
      </c>
      <c r="AB3" s="117">
        <f>-STOA!O3</f>
        <v>0</v>
      </c>
      <c r="AC3">
        <f>SUMIF(B3:AB3,"&gt;0")*$AC$2-SUMIF(B3:AB3,"&lt;0")*($AC$2/(1-$AC$2))+SUMIF(AI3:AR3,"&gt;0")*$AC$2-SUMIF(AI3:AR3,"&lt;0")*($AC$2/(1-$AC$2))</f>
        <v>11.968511063825208</v>
      </c>
      <c r="AD3">
        <f>SUM(B3:AB3,AI3:AR3)-AC3</f>
        <v>1348.0895643708575</v>
      </c>
      <c r="AE3">
        <f>'IDT-1'!C3</f>
        <v>0</v>
      </c>
      <c r="AF3" s="26"/>
      <c r="AG3">
        <f>SUM(AD3:AF3)</f>
        <v>1348.0895643708575</v>
      </c>
      <c r="AI3" s="75">
        <f>PXIL!I3</f>
        <v>0</v>
      </c>
      <c r="AJ3" s="75">
        <f>PXIL!O3</f>
        <v>0</v>
      </c>
      <c r="AK3" s="75">
        <f>RTM_IEX!I3</f>
        <v>48.13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19.28</v>
      </c>
      <c r="H4">
        <f>PPCL_Spot!Q4</f>
        <v>5.07</v>
      </c>
      <c r="I4">
        <f>Bawana_NG!Q4</f>
        <v>47.09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671.05642216748856</v>
      </c>
      <c r="P4" s="77">
        <v>64.639999999999986</v>
      </c>
      <c r="Q4" s="77">
        <v>20.339999999999996</v>
      </c>
      <c r="R4" s="80">
        <v>0</v>
      </c>
      <c r="S4" s="80">
        <v>0</v>
      </c>
      <c r="T4" s="78">
        <f>SUMPRODUCT(LTA!F4:AJ4,LTA!F$101:AJ$101,LTA!F$104:AJ$104)</f>
        <v>25.22</v>
      </c>
      <c r="U4" s="78">
        <f>SUMPRODUCT(LTA!F4:AJ4,LTA!F$102:AJ$102,LTA!F$104:AJ$104)</f>
        <v>100.50999999999999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57.75</v>
      </c>
      <c r="Z4" s="75">
        <f>IEX!O4</f>
        <v>0</v>
      </c>
      <c r="AA4" s="117">
        <f>STOA!I4</f>
        <v>274.14000000000004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11.795577729045137</v>
      </c>
      <c r="AD4">
        <f t="shared" ref="AD4:AD67" si="1">SUM(B4:AB4,AI4:AR4)-AC4</f>
        <v>1328.6109823897202</v>
      </c>
      <c r="AE4">
        <f>'IDT-1'!C4</f>
        <v>0</v>
      </c>
      <c r="AF4" s="26"/>
      <c r="AG4">
        <f t="shared" ref="AG4:AG67" si="2">SUM(AD4:AF4)</f>
        <v>1328.6109823897202</v>
      </c>
      <c r="AI4" s="75">
        <f>PXIL!I4</f>
        <v>0</v>
      </c>
      <c r="AJ4" s="75">
        <f>PXIL!O4</f>
        <v>0</v>
      </c>
      <c r="AK4" s="75">
        <f>RTM_IEX!I4</f>
        <v>48.12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19.28</v>
      </c>
      <c r="H5">
        <f>PPCL_Spot!Q5</f>
        <v>5.07</v>
      </c>
      <c r="I5">
        <f>Bawana_NG!Q5</f>
        <v>47.09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671.05642216748856</v>
      </c>
      <c r="P5" s="77">
        <v>64.639999999999986</v>
      </c>
      <c r="Q5" s="77">
        <v>20.339999999999996</v>
      </c>
      <c r="R5" s="80">
        <v>0</v>
      </c>
      <c r="S5" s="80">
        <v>0</v>
      </c>
      <c r="T5" s="78">
        <f>SUMPRODUCT(LTA!F5:AJ5,LTA!F$101:AJ$101,LTA!F$104:AJ$104)</f>
        <v>25.19</v>
      </c>
      <c r="U5" s="78">
        <f>SUMPRODUCT(LTA!F5:AJ5,LTA!F$102:AJ$102,LTA!F$104:AJ$104)</f>
        <v>99.789999999999992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43.31</v>
      </c>
      <c r="Z5" s="75">
        <f>IEX!O5</f>
        <v>0</v>
      </c>
      <c r="AA5" s="117">
        <f>STOA!I5</f>
        <v>274.14000000000004</v>
      </c>
      <c r="AB5" s="117">
        <f>-STOA!O5</f>
        <v>0</v>
      </c>
      <c r="AC5">
        <f t="shared" si="0"/>
        <v>11.746649729045137</v>
      </c>
      <c r="AD5">
        <f t="shared" si="1"/>
        <v>1323.0999103897202</v>
      </c>
      <c r="AE5">
        <f>'IDT-1'!C5</f>
        <v>0</v>
      </c>
      <c r="AF5" s="26"/>
      <c r="AG5">
        <f t="shared" si="2"/>
        <v>1323.0999103897202</v>
      </c>
      <c r="AI5" s="75">
        <f>PXIL!I5</f>
        <v>0</v>
      </c>
      <c r="AJ5" s="75">
        <f>PXIL!O5</f>
        <v>0</v>
      </c>
      <c r="AK5" s="75">
        <f>RTM_IEX!I5</f>
        <v>57.75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19.28</v>
      </c>
      <c r="H6">
        <f>PPCL_Spot!Q6</f>
        <v>5.07</v>
      </c>
      <c r="I6">
        <f>Bawana_NG!Q6</f>
        <v>47.09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671.05642216748856</v>
      </c>
      <c r="P6" s="77">
        <v>64.639999999999986</v>
      </c>
      <c r="Q6" s="77">
        <v>20.339999999999996</v>
      </c>
      <c r="R6" s="80">
        <v>0</v>
      </c>
      <c r="S6" s="80">
        <v>0</v>
      </c>
      <c r="T6" s="78">
        <f>SUMPRODUCT(LTA!F6:AJ6,LTA!F$101:AJ$101,LTA!F$104:AJ$104)</f>
        <v>24.82</v>
      </c>
      <c r="U6" s="78">
        <f>SUMPRODUCT(LTA!F6:AJ6,LTA!F$102:AJ$102,LTA!F$104:AJ$104)</f>
        <v>99.539999999999992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24.06</v>
      </c>
      <c r="Z6" s="75">
        <f>IEX!O6</f>
        <v>0</v>
      </c>
      <c r="AA6" s="117">
        <f>STOA!I6</f>
        <v>274.14000000000004</v>
      </c>
      <c r="AB6" s="117">
        <f>-STOA!O6</f>
        <v>0</v>
      </c>
      <c r="AC6">
        <f t="shared" si="0"/>
        <v>11.571793729045135</v>
      </c>
      <c r="AD6">
        <f t="shared" si="1"/>
        <v>1303.4047663897202</v>
      </c>
      <c r="AE6">
        <f>'IDT-1'!C6</f>
        <v>0</v>
      </c>
      <c r="AF6" s="26"/>
      <c r="AG6">
        <f t="shared" si="2"/>
        <v>1303.4047663897202</v>
      </c>
      <c r="AI6" s="75">
        <f>PXIL!I6</f>
        <v>0</v>
      </c>
      <c r="AJ6" s="75">
        <f>PXIL!O6</f>
        <v>0</v>
      </c>
      <c r="AK6" s="75">
        <f>RTM_IEX!I6</f>
        <v>57.75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7.1901379512767836</v>
      </c>
      <c r="F7">
        <f>GT_Spot!Q7</f>
        <v>0</v>
      </c>
      <c r="G7">
        <f>PPCL_NG!Q7</f>
        <v>19.28</v>
      </c>
      <c r="H7">
        <f>PPCL_Spot!Q7</f>
        <v>5.04</v>
      </c>
      <c r="I7">
        <f>Bawana_NG!Q7</f>
        <v>47.09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657.45886431338965</v>
      </c>
      <c r="P7" s="77">
        <v>64.639999999999986</v>
      </c>
      <c r="Q7" s="77">
        <v>20.339999999999996</v>
      </c>
      <c r="R7" s="80">
        <v>0</v>
      </c>
      <c r="S7" s="80">
        <v>0</v>
      </c>
      <c r="T7" s="78">
        <f>SUMPRODUCT(LTA!F7:AJ7,LTA!F$101:AJ$101,LTA!F$104:AJ$104)</f>
        <v>23.89</v>
      </c>
      <c r="U7" s="78">
        <f>SUMPRODUCT(LTA!F7:AJ7,LTA!F$102:AJ$102,LTA!F$104:AJ$104)</f>
        <v>99.46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9.6300000000000008</v>
      </c>
      <c r="Z7" s="75">
        <f>IEX!O7</f>
        <v>0</v>
      </c>
      <c r="AA7" s="117">
        <f>STOA!I7</f>
        <v>274.14000000000004</v>
      </c>
      <c r="AB7" s="117">
        <f>-STOA!O7</f>
        <v>0</v>
      </c>
      <c r="AC7">
        <f t="shared" si="0"/>
        <v>11.443071219929067</v>
      </c>
      <c r="AD7">
        <f t="shared" si="1"/>
        <v>1288.9059310447374</v>
      </c>
      <c r="AE7">
        <f>'IDT-1'!C7</f>
        <v>0</v>
      </c>
      <c r="AF7" s="26"/>
      <c r="AG7">
        <f t="shared" si="2"/>
        <v>1288.9059310447374</v>
      </c>
      <c r="AI7" s="75">
        <f>PXIL!I7</f>
        <v>0</v>
      </c>
      <c r="AJ7" s="75">
        <f>PXIL!O7</f>
        <v>0</v>
      </c>
      <c r="AK7" s="75">
        <f>RTM_IEX!I7</f>
        <v>72.19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7.1901379512767836</v>
      </c>
      <c r="F8">
        <f>GT_Spot!Q8</f>
        <v>0</v>
      </c>
      <c r="G8">
        <f>PPCL_NG!Q8</f>
        <v>19.28</v>
      </c>
      <c r="H8">
        <f>PPCL_Spot!Q8</f>
        <v>5.3</v>
      </c>
      <c r="I8">
        <f>Bawana_NG!Q8</f>
        <v>47.09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657.45908754883817</v>
      </c>
      <c r="P8" s="77">
        <v>64.639999999999986</v>
      </c>
      <c r="Q8" s="77">
        <v>20.339999999999996</v>
      </c>
      <c r="R8" s="80">
        <v>0</v>
      </c>
      <c r="S8" s="80">
        <v>0</v>
      </c>
      <c r="T8" s="78">
        <f>SUMPRODUCT(LTA!F8:AJ8,LTA!F$101:AJ$101,LTA!F$104:AJ$104)</f>
        <v>23.41</v>
      </c>
      <c r="U8" s="78">
        <f>SUMPRODUCT(LTA!F8:AJ8,LTA!F$102:AJ$102,LTA!F$104:AJ$104)</f>
        <v>99.32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274.14000000000004</v>
      </c>
      <c r="AB8" s="117">
        <f>-STOA!O8</f>
        <v>0</v>
      </c>
      <c r="AC8">
        <f t="shared" si="0"/>
        <v>11.355161184401014</v>
      </c>
      <c r="AD8">
        <f t="shared" si="1"/>
        <v>1279.0040643157142</v>
      </c>
      <c r="AE8">
        <f>'IDT-1'!C8</f>
        <v>0</v>
      </c>
      <c r="AF8" s="26"/>
      <c r="AG8">
        <f t="shared" si="2"/>
        <v>1279.0040643157142</v>
      </c>
      <c r="AI8" s="75">
        <f>PXIL!I8</f>
        <v>0</v>
      </c>
      <c r="AJ8" s="75">
        <f>PXIL!O8</f>
        <v>0</v>
      </c>
      <c r="AK8" s="75">
        <f>RTM_IEX!I8</f>
        <v>72.19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7.1901379512767836</v>
      </c>
      <c r="F9">
        <f>GT_Spot!Q9</f>
        <v>0</v>
      </c>
      <c r="G9">
        <f>PPCL_NG!Q9</f>
        <v>19.28</v>
      </c>
      <c r="H9">
        <f>PPCL_Spot!Q9</f>
        <v>5.3</v>
      </c>
      <c r="I9">
        <f>Bawana_NG!Q9</f>
        <v>38.948361310951242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582.08859404140424</v>
      </c>
      <c r="P9" s="77">
        <v>64.639999999999986</v>
      </c>
      <c r="Q9" s="77">
        <v>9.6300000000000008</v>
      </c>
      <c r="R9" s="80">
        <v>0</v>
      </c>
      <c r="S9" s="80">
        <v>0</v>
      </c>
      <c r="T9" s="78">
        <f>SUMPRODUCT(LTA!F9:AJ9,LTA!F$101:AJ$101,LTA!F$104:AJ$104)</f>
        <v>23.22</v>
      </c>
      <c r="U9" s="78">
        <f>SUMPRODUCT(LTA!F9:AJ9,LTA!F$102:AJ$102,LTA!F$104:AJ$104)</f>
        <v>99.25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274.14000000000004</v>
      </c>
      <c r="AB9" s="117">
        <f>-STOA!O9</f>
        <v>0</v>
      </c>
      <c r="AC9">
        <f t="shared" si="0"/>
        <v>11.370630421071965</v>
      </c>
      <c r="AD9">
        <f t="shared" si="1"/>
        <v>1280.7464628825603</v>
      </c>
      <c r="AE9">
        <f>'IDT-1'!C9</f>
        <v>0</v>
      </c>
      <c r="AF9" s="26"/>
      <c r="AG9">
        <f t="shared" si="2"/>
        <v>1280.7464628825603</v>
      </c>
      <c r="AI9" s="75">
        <f>PXIL!I9</f>
        <v>0</v>
      </c>
      <c r="AJ9" s="75">
        <f>PXIL!O9</f>
        <v>0</v>
      </c>
      <c r="AK9" s="75">
        <f>RTM_IEX!I9</f>
        <v>168.43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19.28</v>
      </c>
      <c r="H10">
        <f>PPCL_Spot!Q10</f>
        <v>5.3</v>
      </c>
      <c r="I10">
        <f>Bawana_NG!Q10</f>
        <v>38.948361310951242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560.61756410430553</v>
      </c>
      <c r="P10" s="77">
        <v>64.639999999999986</v>
      </c>
      <c r="Q10" s="77">
        <v>9.6300000000000008</v>
      </c>
      <c r="R10" s="80">
        <v>0</v>
      </c>
      <c r="S10" s="80">
        <v>0</v>
      </c>
      <c r="T10" s="78">
        <f>SUMPRODUCT(LTA!F10:AJ10,LTA!F$101:AJ$101,LTA!F$104:AJ$104)</f>
        <v>23.48</v>
      </c>
      <c r="U10" s="78">
        <f>SUMPRODUCT(LTA!F10:AJ10,LTA!F$102:AJ$102,LTA!F$104:AJ$104)</f>
        <v>99.3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274.14000000000004</v>
      </c>
      <c r="AB10" s="117">
        <f>-STOA!O10</f>
        <v>0</v>
      </c>
      <c r="AC10">
        <f t="shared" si="0"/>
        <v>10.888029357625497</v>
      </c>
      <c r="AD10">
        <f t="shared" si="1"/>
        <v>1226.3880340089081</v>
      </c>
      <c r="AE10">
        <f>'IDT-1'!C10</f>
        <v>0</v>
      </c>
      <c r="AF10" s="26"/>
      <c r="AG10">
        <f t="shared" si="2"/>
        <v>1226.3880340089081</v>
      </c>
      <c r="AI10" s="75">
        <f>PXIL!I10</f>
        <v>0</v>
      </c>
      <c r="AJ10" s="75">
        <f>PXIL!O10</f>
        <v>0</v>
      </c>
      <c r="AK10" s="75">
        <f>RTM_IEX!I10</f>
        <v>134.75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7.1901379512767836</v>
      </c>
      <c r="F11">
        <f>GT_Spot!Q11</f>
        <v>0</v>
      </c>
      <c r="G11">
        <f>PPCL_NG!Q11</f>
        <v>19.28</v>
      </c>
      <c r="H11">
        <f>PPCL_Spot!Q11</f>
        <v>5.3</v>
      </c>
      <c r="I11">
        <f>Bawana_NG!Q11</f>
        <v>39.598361266294219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556.36514601789986</v>
      </c>
      <c r="P11" s="77">
        <v>64.639999999999986</v>
      </c>
      <c r="Q11" s="77">
        <v>9.6300000000000008</v>
      </c>
      <c r="R11" s="80">
        <v>0</v>
      </c>
      <c r="S11" s="80">
        <v>0</v>
      </c>
      <c r="T11" s="78">
        <f>SUMPRODUCT(LTA!F11:AJ11,LTA!F$101:AJ$101,LTA!F$104:AJ$104)</f>
        <v>30.96</v>
      </c>
      <c r="U11" s="78">
        <f>SUMPRODUCT(LTA!F11:AJ11,LTA!F$102:AJ$102,LTA!F$104:AJ$104)</f>
        <v>107.75999999999999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274.14000000000004</v>
      </c>
      <c r="AB11" s="117">
        <f>-STOA!O11</f>
        <v>0</v>
      </c>
      <c r="AC11">
        <f t="shared" si="0"/>
        <v>10.954272078072144</v>
      </c>
      <c r="AD11">
        <f t="shared" si="1"/>
        <v>1233.8493731573988</v>
      </c>
      <c r="AE11">
        <f>'IDT-1'!C11</f>
        <v>-5</v>
      </c>
      <c r="AF11" s="26"/>
      <c r="AG11">
        <f t="shared" si="2"/>
        <v>1228.8493731573988</v>
      </c>
      <c r="AI11" s="75">
        <f>PXIL!I11</f>
        <v>0</v>
      </c>
      <c r="AJ11" s="75">
        <f>PXIL!O11</f>
        <v>0</v>
      </c>
      <c r="AK11" s="75">
        <f>RTM_IEX!I11</f>
        <v>129.94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7.1901379512767836</v>
      </c>
      <c r="F12">
        <f>GT_Spot!Q12</f>
        <v>0</v>
      </c>
      <c r="G12">
        <f>PPCL_NG!Q12</f>
        <v>19.28</v>
      </c>
      <c r="H12">
        <f>PPCL_Spot!Q12</f>
        <v>5.3</v>
      </c>
      <c r="I12">
        <f>Bawana_NG!Q12</f>
        <v>39.598361266294219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556.36582905712646</v>
      </c>
      <c r="P12" s="77">
        <v>64.639999999999986</v>
      </c>
      <c r="Q12" s="77">
        <v>9.6300000000000008</v>
      </c>
      <c r="R12" s="80">
        <v>0</v>
      </c>
      <c r="S12" s="80">
        <v>0</v>
      </c>
      <c r="T12" s="78">
        <f>SUMPRODUCT(LTA!F12:AJ12,LTA!F$101:AJ$101,LTA!F$104:AJ$104)</f>
        <v>30.53</v>
      </c>
      <c r="U12" s="78">
        <f>SUMPRODUCT(LTA!F12:AJ12,LTA!F$102:AJ$102,LTA!F$104:AJ$104)</f>
        <v>107.33999999999999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274.14000000000004</v>
      </c>
      <c r="AB12" s="117">
        <f>-STOA!O12</f>
        <v>0</v>
      </c>
      <c r="AC12">
        <f t="shared" si="0"/>
        <v>10.946798088817339</v>
      </c>
      <c r="AD12">
        <f t="shared" si="1"/>
        <v>1233.0075301858801</v>
      </c>
      <c r="AE12">
        <f>'IDT-1'!C12</f>
        <v>-30</v>
      </c>
      <c r="AF12" s="26"/>
      <c r="AG12">
        <f t="shared" si="2"/>
        <v>1203.0075301858801</v>
      </c>
      <c r="AI12" s="75">
        <f>PXIL!I12</f>
        <v>0</v>
      </c>
      <c r="AJ12" s="75">
        <f>PXIL!O12</f>
        <v>0</v>
      </c>
      <c r="AK12" s="75">
        <f>RTM_IEX!I12</f>
        <v>129.94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7.1901379512767836</v>
      </c>
      <c r="F13">
        <f>GT_Spot!Q13</f>
        <v>0</v>
      </c>
      <c r="G13">
        <f>PPCL_NG!Q13</f>
        <v>19.28</v>
      </c>
      <c r="H13">
        <f>PPCL_Spot!Q13</f>
        <v>5.1974999999999998</v>
      </c>
      <c r="I13">
        <f>Bawana_NG!Q13</f>
        <v>39.598361266294219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556.36583502907024</v>
      </c>
      <c r="P13" s="77">
        <v>64.639999999999986</v>
      </c>
      <c r="Q13" s="77">
        <v>9.6300000000000008</v>
      </c>
      <c r="R13" s="80">
        <v>0</v>
      </c>
      <c r="S13" s="80">
        <v>0</v>
      </c>
      <c r="T13" s="78">
        <f>SUMPRODUCT(LTA!F13:AJ13,LTA!F$101:AJ$101,LTA!F$104:AJ$104)</f>
        <v>29.86</v>
      </c>
      <c r="U13" s="78">
        <f>SUMPRODUCT(LTA!F13:AJ13,LTA!F$102:AJ$102,LTA!F$104:AJ$104)</f>
        <v>107.10999999999999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274.14000000000004</v>
      </c>
      <c r="AB13" s="117">
        <f>-STOA!O13</f>
        <v>0</v>
      </c>
      <c r="AC13">
        <f t="shared" si="0"/>
        <v>10.726160141370444</v>
      </c>
      <c r="AD13">
        <f t="shared" si="1"/>
        <v>1208.1556741052707</v>
      </c>
      <c r="AE13">
        <f>'IDT-1'!C13</f>
        <v>-45</v>
      </c>
      <c r="AF13" s="26"/>
      <c r="AG13">
        <f t="shared" si="2"/>
        <v>1163.1556741052707</v>
      </c>
      <c r="AI13" s="75">
        <f>PXIL!I13</f>
        <v>0</v>
      </c>
      <c r="AJ13" s="75">
        <f>PXIL!O13</f>
        <v>0</v>
      </c>
      <c r="AK13" s="75">
        <f>RTM_IEX!I13</f>
        <v>105.87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7.1901379512767836</v>
      </c>
      <c r="F14">
        <f>GT_Spot!Q14</f>
        <v>0</v>
      </c>
      <c r="G14">
        <f>PPCL_NG!Q14</f>
        <v>19.28</v>
      </c>
      <c r="H14">
        <f>PPCL_Spot!Q14</f>
        <v>5.2284375000000001</v>
      </c>
      <c r="I14">
        <f>Bawana_NG!Q14</f>
        <v>39.598361266294219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556.36502041532992</v>
      </c>
      <c r="P14" s="77">
        <v>64.639999999999986</v>
      </c>
      <c r="Q14" s="77">
        <v>9.6300000000000008</v>
      </c>
      <c r="R14" s="80">
        <v>0</v>
      </c>
      <c r="S14" s="80">
        <v>0</v>
      </c>
      <c r="T14" s="78">
        <f>SUMPRODUCT(LTA!F14:AJ14,LTA!F$101:AJ$101,LTA!F$104:AJ$104)</f>
        <v>29.52</v>
      </c>
      <c r="U14" s="78">
        <f>SUMPRODUCT(LTA!F14:AJ14,LTA!F$102:AJ$102,LTA!F$104:AJ$104)</f>
        <v>107.49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274.14000000000004</v>
      </c>
      <c r="AB14" s="117">
        <f>-STOA!O14</f>
        <v>0</v>
      </c>
      <c r="AC14">
        <f t="shared" si="0"/>
        <v>10.853849222769529</v>
      </c>
      <c r="AD14">
        <f t="shared" si="1"/>
        <v>1222.5381079101314</v>
      </c>
      <c r="AE14">
        <f>'IDT-1'!C14</f>
        <v>-60</v>
      </c>
      <c r="AF14" s="26"/>
      <c r="AG14">
        <f t="shared" si="2"/>
        <v>1162.5381079101314</v>
      </c>
      <c r="AI14" s="75">
        <f>PXIL!I14</f>
        <v>0</v>
      </c>
      <c r="AJ14" s="75">
        <f>PXIL!O14</f>
        <v>0</v>
      </c>
      <c r="AK14" s="75">
        <f>RTM_IEX!I14</f>
        <v>120.31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7.1901379512767836</v>
      </c>
      <c r="F15">
        <f>GT_Spot!Q15</f>
        <v>0</v>
      </c>
      <c r="G15">
        <f>PPCL_NG!Q15</f>
        <v>19.28</v>
      </c>
      <c r="H15">
        <f>PPCL_Spot!Q15</f>
        <v>5.2284375000000001</v>
      </c>
      <c r="I15">
        <f>Bawana_NG!Q15</f>
        <v>39.598361266294219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556.02053062932987</v>
      </c>
      <c r="P15" s="77">
        <v>64.639999999999986</v>
      </c>
      <c r="Q15" s="77">
        <v>9.6300000000000008</v>
      </c>
      <c r="R15" s="80">
        <v>0</v>
      </c>
      <c r="S15" s="80">
        <v>0</v>
      </c>
      <c r="T15" s="78">
        <f>SUMPRODUCT(LTA!F15:AJ15,LTA!F$101:AJ$101,LTA!F$104:AJ$104)</f>
        <v>29.18</v>
      </c>
      <c r="U15" s="78">
        <f>SUMPRODUCT(LTA!F15:AJ15,LTA!F$102:AJ$102,LTA!F$104:AJ$104)</f>
        <v>107.53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256.90999999999997</v>
      </c>
      <c r="AB15" s="117">
        <f>-STOA!O15</f>
        <v>0</v>
      </c>
      <c r="AC15">
        <f t="shared" si="0"/>
        <v>10.950697712652728</v>
      </c>
      <c r="AD15">
        <f t="shared" si="1"/>
        <v>1233.4467696342481</v>
      </c>
      <c r="AE15">
        <f>'IDT-1'!C15</f>
        <v>-60</v>
      </c>
      <c r="AF15" s="26"/>
      <c r="AG15">
        <f t="shared" si="2"/>
        <v>1173.4467696342481</v>
      </c>
      <c r="AI15" s="75">
        <f>PXIL!I15</f>
        <v>0</v>
      </c>
      <c r="AJ15" s="75">
        <f>PXIL!O15</f>
        <v>0</v>
      </c>
      <c r="AK15" s="75">
        <f>RTM_IEX!I15</f>
        <v>149.19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19.28</v>
      </c>
      <c r="H16">
        <f>PPCL_Spot!Q16</f>
        <v>5.2284375000000001</v>
      </c>
      <c r="I16">
        <f>Bawana_NG!Q16</f>
        <v>39.598361266294219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556.02006755081572</v>
      </c>
      <c r="P16" s="77">
        <v>64.639999999999986</v>
      </c>
      <c r="Q16" s="77">
        <v>9.6300000000000008</v>
      </c>
      <c r="R16" s="80">
        <v>0</v>
      </c>
      <c r="S16" s="80">
        <v>0</v>
      </c>
      <c r="T16" s="78">
        <f>SUMPRODUCT(LTA!F16:AJ16,LTA!F$101:AJ$101,LTA!F$104:AJ$104)</f>
        <v>29.01</v>
      </c>
      <c r="U16" s="78">
        <f>SUMPRODUCT(LTA!F16:AJ16,LTA!F$102:AJ$102,LTA!F$104:AJ$104)</f>
        <v>107.86999999999999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256.90999999999997</v>
      </c>
      <c r="AB16" s="117">
        <f>-STOA!O16</f>
        <v>0</v>
      </c>
      <c r="AC16">
        <f t="shared" si="0"/>
        <v>10.655717637561803</v>
      </c>
      <c r="AD16">
        <f t="shared" si="1"/>
        <v>1200.221286630825</v>
      </c>
      <c r="AE16">
        <f>'IDT-1'!C16</f>
        <v>-70</v>
      </c>
      <c r="AF16" s="26"/>
      <c r="AG16">
        <f t="shared" si="2"/>
        <v>1130.221286630825</v>
      </c>
      <c r="AI16" s="75">
        <f>PXIL!I16</f>
        <v>0</v>
      </c>
      <c r="AJ16" s="75">
        <f>PXIL!O16</f>
        <v>0</v>
      </c>
      <c r="AK16" s="75">
        <f>RTM_IEX!I16</f>
        <v>115.5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19.28</v>
      </c>
      <c r="H17">
        <f>PPCL_Spot!Q17</f>
        <v>5.2284375000000001</v>
      </c>
      <c r="I17">
        <f>Bawana_NG!Q17</f>
        <v>39.598361266294219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556.02006755081572</v>
      </c>
      <c r="P17" s="77">
        <v>64.639999999999986</v>
      </c>
      <c r="Q17" s="77">
        <v>9.6300000000000008</v>
      </c>
      <c r="R17" s="80">
        <v>0</v>
      </c>
      <c r="S17" s="80">
        <v>0</v>
      </c>
      <c r="T17" s="78">
        <f>SUMPRODUCT(LTA!F17:AJ17,LTA!F$101:AJ$101,LTA!F$104:AJ$104)</f>
        <v>25.63</v>
      </c>
      <c r="U17" s="78">
        <f>SUMPRODUCT(LTA!F17:AJ17,LTA!F$102:AJ$102,LTA!F$104:AJ$104)</f>
        <v>106.13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256.90999999999997</v>
      </c>
      <c r="AB17" s="117">
        <f>-STOA!O17</f>
        <v>0</v>
      </c>
      <c r="AC17">
        <f t="shared" si="0"/>
        <v>10.398933637561804</v>
      </c>
      <c r="AD17">
        <f t="shared" si="1"/>
        <v>1171.2980706308249</v>
      </c>
      <c r="AE17">
        <f>'IDT-1'!C17</f>
        <v>-70</v>
      </c>
      <c r="AF17" s="26"/>
      <c r="AG17">
        <f t="shared" si="2"/>
        <v>1101.2980706308249</v>
      </c>
      <c r="AI17" s="75">
        <f>PXIL!I17</f>
        <v>0</v>
      </c>
      <c r="AJ17" s="75">
        <f>PXIL!O17</f>
        <v>0</v>
      </c>
      <c r="AK17" s="75">
        <f>RTM_IEX!I17</f>
        <v>91.44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19.28</v>
      </c>
      <c r="H18">
        <f>PPCL_Spot!Q18</f>
        <v>5.2284375000000001</v>
      </c>
      <c r="I18">
        <f>Bawana_NG!Q18</f>
        <v>39.598361266294219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556.02006755081572</v>
      </c>
      <c r="P18" s="77">
        <v>64.639999999999986</v>
      </c>
      <c r="Q18" s="77">
        <v>9.6300000000000008</v>
      </c>
      <c r="R18" s="80">
        <v>0</v>
      </c>
      <c r="S18" s="80">
        <v>0</v>
      </c>
      <c r="T18" s="78">
        <f>SUMPRODUCT(LTA!F18:AJ18,LTA!F$101:AJ$101,LTA!F$104:AJ$104)</f>
        <v>25.26</v>
      </c>
      <c r="U18" s="78">
        <f>SUMPRODUCT(LTA!F18:AJ18,LTA!F$102:AJ$102,LTA!F$104:AJ$104)</f>
        <v>72.150000000000006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256.90999999999997</v>
      </c>
      <c r="AB18" s="117">
        <f>-STOA!O18</f>
        <v>0</v>
      </c>
      <c r="AC18">
        <f t="shared" si="0"/>
        <v>10.138981637561802</v>
      </c>
      <c r="AD18">
        <f t="shared" si="1"/>
        <v>1142.0180226308248</v>
      </c>
      <c r="AE18">
        <f>'IDT-1'!C18</f>
        <v>-31</v>
      </c>
      <c r="AF18" s="26"/>
      <c r="AG18">
        <f t="shared" si="2"/>
        <v>1111.0180226308248</v>
      </c>
      <c r="AI18" s="75">
        <f>PXIL!I18</f>
        <v>0</v>
      </c>
      <c r="AJ18" s="75">
        <f>PXIL!O18</f>
        <v>0</v>
      </c>
      <c r="AK18" s="75">
        <f>RTM_IEX!I18</f>
        <v>96.25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7.1901379512767836</v>
      </c>
      <c r="F19">
        <f>GT_Spot!Q19</f>
        <v>0</v>
      </c>
      <c r="G19">
        <f>PPCL_NG!Q19</f>
        <v>19.28</v>
      </c>
      <c r="H19">
        <f>PPCL_Spot!Q19</f>
        <v>5.04</v>
      </c>
      <c r="I19">
        <f>Bawana_NG!Q19</f>
        <v>39.598361266294219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552.90790054681565</v>
      </c>
      <c r="P19" s="77">
        <v>64.637387966218128</v>
      </c>
      <c r="Q19" s="77">
        <v>9.6300000000000008</v>
      </c>
      <c r="R19" s="80">
        <v>0</v>
      </c>
      <c r="S19" s="80">
        <v>0</v>
      </c>
      <c r="T19" s="78">
        <f>SUMPRODUCT(LTA!F19:AJ19,LTA!F$101:AJ$101,LTA!F$104:AJ$104)</f>
        <v>24.86</v>
      </c>
      <c r="U19" s="78">
        <f>SUMPRODUCT(LTA!F19:AJ19,LTA!F$102:AJ$102,LTA!F$104:AJ$104)</f>
        <v>71.95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256.90999999999997</v>
      </c>
      <c r="AB19" s="117">
        <f>-STOA!O19</f>
        <v>0</v>
      </c>
      <c r="AC19">
        <f t="shared" si="0"/>
        <v>10.697577332029324</v>
      </c>
      <c r="AD19">
        <f t="shared" si="1"/>
        <v>1204.9362103985757</v>
      </c>
      <c r="AE19">
        <f>'IDT-1'!C19</f>
        <v>-100</v>
      </c>
      <c r="AF19" s="26"/>
      <c r="AG19">
        <f t="shared" si="2"/>
        <v>1104.9362103985757</v>
      </c>
      <c r="AI19" s="75">
        <f>PXIL!I19</f>
        <v>0</v>
      </c>
      <c r="AJ19" s="75">
        <f>PXIL!O19</f>
        <v>0</v>
      </c>
      <c r="AK19" s="75">
        <f>RTM_IEX!I19</f>
        <v>163.63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7.1901379512767836</v>
      </c>
      <c r="F20">
        <f>GT_Spot!Q20</f>
        <v>0</v>
      </c>
      <c r="G20">
        <f>PPCL_NG!Q20</f>
        <v>19.28</v>
      </c>
      <c r="H20">
        <f>PPCL_Spot!Q20</f>
        <v>5.07</v>
      </c>
      <c r="I20">
        <f>Bawana_NG!Q20</f>
        <v>39.598361266294219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552.90790054681565</v>
      </c>
      <c r="P20" s="77">
        <v>64.637387966218128</v>
      </c>
      <c r="Q20" s="77">
        <v>9.6300000000000008</v>
      </c>
      <c r="R20" s="80">
        <v>0</v>
      </c>
      <c r="S20" s="80">
        <v>0</v>
      </c>
      <c r="T20" s="78">
        <f>SUMPRODUCT(LTA!F20:AJ20,LTA!F$101:AJ$101,LTA!F$104:AJ$104)</f>
        <v>25.29</v>
      </c>
      <c r="U20" s="78">
        <f>SUMPRODUCT(LTA!F20:AJ20,LTA!F$102:AJ$102,LTA!F$104:AJ$104)</f>
        <v>71.819999999999993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256.90999999999997</v>
      </c>
      <c r="AB20" s="117">
        <f>-STOA!O20</f>
        <v>0</v>
      </c>
      <c r="AC20">
        <f t="shared" si="0"/>
        <v>9.895809332029323</v>
      </c>
      <c r="AD20">
        <f t="shared" si="1"/>
        <v>1114.6279783985756</v>
      </c>
      <c r="AE20">
        <f>'IDT-1'!C20</f>
        <v>-61</v>
      </c>
      <c r="AF20" s="26"/>
      <c r="AG20">
        <f t="shared" si="2"/>
        <v>1053.6279783985756</v>
      </c>
      <c r="AI20" s="75">
        <f>PXIL!I20</f>
        <v>0</v>
      </c>
      <c r="AJ20" s="75">
        <f>PXIL!O20</f>
        <v>0</v>
      </c>
      <c r="AK20" s="75">
        <f>RTM_IEX!I20</f>
        <v>72.19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7.3304248645566012</v>
      </c>
      <c r="F21">
        <f>GT_Spot!Q21</f>
        <v>0</v>
      </c>
      <c r="G21">
        <f>PPCL_NG!Q21</f>
        <v>19.28</v>
      </c>
      <c r="H21">
        <f>PPCL_Spot!Q21</f>
        <v>5.07</v>
      </c>
      <c r="I21">
        <f>Bawana_NG!Q21</f>
        <v>39.598361266294219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579.44785183049669</v>
      </c>
      <c r="P21" s="77">
        <v>64.637387966218128</v>
      </c>
      <c r="Q21" s="77">
        <v>9.6300000000000008</v>
      </c>
      <c r="R21" s="80">
        <v>0</v>
      </c>
      <c r="S21" s="80">
        <v>0</v>
      </c>
      <c r="T21" s="78">
        <f>SUMPRODUCT(LTA!F21:AJ21,LTA!F$101:AJ$101,LTA!F$104:AJ$104)</f>
        <v>25.3</v>
      </c>
      <c r="U21" s="78">
        <f>SUMPRODUCT(LTA!F21:AJ21,LTA!F$102:AJ$102,LTA!F$104:AJ$104)</f>
        <v>71.42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-95</v>
      </c>
      <c r="AA21" s="117">
        <f>STOA!I21</f>
        <v>256.90999999999997</v>
      </c>
      <c r="AB21" s="117">
        <f>-STOA!O21</f>
        <v>0</v>
      </c>
      <c r="AC21">
        <f t="shared" si="0"/>
        <v>11.139985542771132</v>
      </c>
      <c r="AD21">
        <f t="shared" si="1"/>
        <v>1063.9240403847944</v>
      </c>
      <c r="AE21">
        <f>'IDT-1'!C21</f>
        <v>-42</v>
      </c>
      <c r="AF21" s="26"/>
      <c r="AG21">
        <f t="shared" si="2"/>
        <v>1021.9240403847944</v>
      </c>
      <c r="AI21" s="75">
        <f>PXIL!I21</f>
        <v>0</v>
      </c>
      <c r="AJ21" s="75">
        <f>PXIL!O21</f>
        <v>0</v>
      </c>
      <c r="AK21" s="75">
        <f>RTM_IEX!I21</f>
        <v>91.44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7.5422868548617048</v>
      </c>
      <c r="F22">
        <f>GT_Spot!Q22</f>
        <v>0</v>
      </c>
      <c r="G22">
        <f>PPCL_NG!Q22</f>
        <v>19.28</v>
      </c>
      <c r="H22">
        <f>PPCL_Spot!Q22</f>
        <v>5.07</v>
      </c>
      <c r="I22">
        <f>Bawana_NG!Q22</f>
        <v>39.598361266294219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582.56001883449676</v>
      </c>
      <c r="P22" s="77">
        <v>64.637387966218128</v>
      </c>
      <c r="Q22" s="77">
        <v>9.6300000000000008</v>
      </c>
      <c r="R22" s="80">
        <v>0</v>
      </c>
      <c r="S22" s="80">
        <v>0</v>
      </c>
      <c r="T22" s="78">
        <f>SUMPRODUCT(LTA!F22:AJ22,LTA!F$101:AJ$101,LTA!F$104:AJ$104)</f>
        <v>24.82</v>
      </c>
      <c r="U22" s="78">
        <f>SUMPRODUCT(LTA!F22:AJ22,LTA!F$102:AJ$102,LTA!F$104:AJ$104)</f>
        <v>71.009999999999991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-90</v>
      </c>
      <c r="AA22" s="117">
        <f>STOA!I22</f>
        <v>256.90999999999997</v>
      </c>
      <c r="AB22" s="117">
        <f>-STOA!O22</f>
        <v>0</v>
      </c>
      <c r="AC22">
        <f t="shared" si="0"/>
        <v>11.159342360310042</v>
      </c>
      <c r="AD22">
        <f t="shared" si="1"/>
        <v>1076.1487125615606</v>
      </c>
      <c r="AE22">
        <f>'IDT-1'!C22</f>
        <v>-57</v>
      </c>
      <c r="AF22" s="26"/>
      <c r="AG22">
        <f t="shared" si="2"/>
        <v>1019.1487125615606</v>
      </c>
      <c r="AI22" s="75">
        <f>PXIL!I22</f>
        <v>0</v>
      </c>
      <c r="AJ22" s="75">
        <f>PXIL!O22</f>
        <v>0</v>
      </c>
      <c r="AK22" s="75">
        <f>RTM_IEX!I22</f>
        <v>96.25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19.28</v>
      </c>
      <c r="H23">
        <f>PPCL_Spot!Q23</f>
        <v>5.07</v>
      </c>
      <c r="I23">
        <f>Bawana_NG!Q23</f>
        <v>40.000000000000007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582.43251734501052</v>
      </c>
      <c r="P23" s="77">
        <v>64.637387966218128</v>
      </c>
      <c r="Q23" s="77">
        <v>20.339999999999996</v>
      </c>
      <c r="R23" s="80">
        <v>0</v>
      </c>
      <c r="S23" s="80">
        <v>0</v>
      </c>
      <c r="T23" s="78">
        <f>SUMPRODUCT(LTA!F23:AJ23,LTA!F$101:AJ$101,LTA!F$104:AJ$104)</f>
        <v>24.68</v>
      </c>
      <c r="U23" s="78">
        <f>SUMPRODUCT(LTA!F23:AJ23,LTA!F$102:AJ$102,LTA!F$104:AJ$104)</f>
        <v>105.1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-125</v>
      </c>
      <c r="AA23" s="117">
        <f>STOA!I23</f>
        <v>256.90999999999997</v>
      </c>
      <c r="AB23" s="117">
        <f>-STOA!O23</f>
        <v>0</v>
      </c>
      <c r="AC23">
        <f t="shared" si="0"/>
        <v>11.82316923133601</v>
      </c>
      <c r="AD23">
        <f t="shared" si="1"/>
        <v>1080.6090229347542</v>
      </c>
      <c r="AE23">
        <f>'IDT-1'!C23</f>
        <v>-26.672000000000001</v>
      </c>
      <c r="AF23" s="26"/>
      <c r="AG23">
        <f t="shared" si="2"/>
        <v>1053.9370229347542</v>
      </c>
      <c r="AI23" s="75">
        <f>PXIL!I23</f>
        <v>0</v>
      </c>
      <c r="AJ23" s="75">
        <f>PXIL!O23</f>
        <v>0</v>
      </c>
      <c r="AK23" s="75">
        <f>RTM_IEX!I23</f>
        <v>91.44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19.28</v>
      </c>
      <c r="H24">
        <f>PPCL_Spot!Q24</f>
        <v>5.07</v>
      </c>
      <c r="I24">
        <f>Bawana_NG!Q24</f>
        <v>40.000000000000007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582.43251734501052</v>
      </c>
      <c r="P24" s="77">
        <v>64.637387966218128</v>
      </c>
      <c r="Q24" s="77">
        <v>20.339999999999996</v>
      </c>
      <c r="R24" s="80">
        <v>0</v>
      </c>
      <c r="S24" s="80">
        <v>0</v>
      </c>
      <c r="T24" s="78">
        <f>SUMPRODUCT(LTA!F24:AJ24,LTA!F$101:AJ$101,LTA!F$104:AJ$104)</f>
        <v>24.62</v>
      </c>
      <c r="U24" s="78">
        <f>SUMPRODUCT(LTA!F24:AJ24,LTA!F$102:AJ$102,LTA!F$104:AJ$104)</f>
        <v>105.06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-173</v>
      </c>
      <c r="AA24" s="117">
        <f>STOA!I24</f>
        <v>256.90999999999997</v>
      </c>
      <c r="AB24" s="117">
        <f>-STOA!O24</f>
        <v>0</v>
      </c>
      <c r="AC24">
        <f t="shared" si="0"/>
        <v>12.206023352401386</v>
      </c>
      <c r="AD24">
        <f t="shared" si="1"/>
        <v>1027.3061688136891</v>
      </c>
      <c r="AE24">
        <f>'IDT-1'!C24</f>
        <v>-17.780999999999999</v>
      </c>
      <c r="AF24" s="26"/>
      <c r="AG24">
        <f t="shared" si="2"/>
        <v>1009.5251688136891</v>
      </c>
      <c r="AI24" s="75">
        <f>PXIL!I24</f>
        <v>0</v>
      </c>
      <c r="AJ24" s="75">
        <f>PXIL!O24</f>
        <v>0</v>
      </c>
      <c r="AK24" s="75">
        <f>RTM_IEX!I24</f>
        <v>86.62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19.28</v>
      </c>
      <c r="H25">
        <f>PPCL_Spot!Q25</f>
        <v>5.46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669.10833628882096</v>
      </c>
      <c r="P25" s="77">
        <v>64.637387966218128</v>
      </c>
      <c r="Q25" s="77">
        <v>20.339999999999996</v>
      </c>
      <c r="R25" s="80">
        <v>0</v>
      </c>
      <c r="S25" s="80">
        <v>0</v>
      </c>
      <c r="T25" s="78">
        <f>SUMPRODUCT(LTA!F25:AJ25,LTA!F$101:AJ$101,LTA!F$104:AJ$104)</f>
        <v>24.34</v>
      </c>
      <c r="U25" s="78">
        <f>SUMPRODUCT(LTA!F25:AJ25,LTA!F$102:AJ$102,LTA!F$104:AJ$104)</f>
        <v>104.88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-215</v>
      </c>
      <c r="AA25" s="117">
        <f>STOA!I25</f>
        <v>256.90999999999997</v>
      </c>
      <c r="AB25" s="117">
        <f>-STOA!O25</f>
        <v>0</v>
      </c>
      <c r="AC25">
        <f t="shared" si="0"/>
        <v>12.962459915039123</v>
      </c>
      <c r="AD25">
        <f t="shared" si="1"/>
        <v>1028.1355511948618</v>
      </c>
      <c r="AE25">
        <f>'IDT-1'!C25</f>
        <v>-9.3140000000000001</v>
      </c>
      <c r="AF25" s="26"/>
      <c r="AG25">
        <f t="shared" si="2"/>
        <v>1018.8215511948619</v>
      </c>
      <c r="AI25" s="75">
        <f>PXIL!I25</f>
        <v>0</v>
      </c>
      <c r="AJ25" s="75">
        <f>PXIL!O25</f>
        <v>0</v>
      </c>
      <c r="AK25" s="75">
        <f>RTM_IEX!I25</f>
        <v>33.68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19.28</v>
      </c>
      <c r="H26">
        <f>PPCL_Spot!Q26</f>
        <v>5.46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671.90913154269026</v>
      </c>
      <c r="P26" s="77">
        <v>64.637387966218128</v>
      </c>
      <c r="Q26" s="77">
        <v>20.339999999999996</v>
      </c>
      <c r="R26" s="80">
        <v>0</v>
      </c>
      <c r="S26" s="80">
        <v>0</v>
      </c>
      <c r="T26" s="78">
        <f>SUMPRODUCT(LTA!F26:AJ26,LTA!F$101:AJ$101,LTA!F$104:AJ$104)</f>
        <v>24.18</v>
      </c>
      <c r="U26" s="78">
        <f>SUMPRODUCT(LTA!F26:AJ26,LTA!F$102:AJ$102,LTA!F$104:AJ$104)</f>
        <v>104.58999999999999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-225</v>
      </c>
      <c r="AA26" s="117">
        <f>STOA!I26</f>
        <v>256.90999999999997</v>
      </c>
      <c r="AB26" s="117">
        <f>-STOA!O26</f>
        <v>0</v>
      </c>
      <c r="AC26">
        <f t="shared" si="0"/>
        <v>13.071928188495125</v>
      </c>
      <c r="AD26">
        <f t="shared" si="1"/>
        <v>1020.3768781752749</v>
      </c>
      <c r="AE26">
        <f>'IDT-1'!C26</f>
        <v>0</v>
      </c>
      <c r="AF26" s="26"/>
      <c r="AG26">
        <f t="shared" si="2"/>
        <v>1020.3768781752749</v>
      </c>
      <c r="AI26" s="75">
        <f>PXIL!I26</f>
        <v>0</v>
      </c>
      <c r="AJ26" s="75">
        <f>PXIL!O26</f>
        <v>0</v>
      </c>
      <c r="AK26" s="75">
        <f>RTM_IEX!I26</f>
        <v>33.68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5.07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672.65292228269027</v>
      </c>
      <c r="P27" s="77">
        <v>64.637387966218128</v>
      </c>
      <c r="Q27" s="77">
        <v>20.339999999999996</v>
      </c>
      <c r="R27" s="80">
        <v>5.34</v>
      </c>
      <c r="S27" s="80">
        <v>0</v>
      </c>
      <c r="T27" s="78">
        <f>SUMPRODUCT(LTA!F27:AJ27,LTA!F$101:AJ$101,LTA!F$104:AJ$104)</f>
        <v>20.95</v>
      </c>
      <c r="U27" s="78">
        <f>SUMPRODUCT(LTA!F27:AJ27,LTA!F$102:AJ$102,LTA!F$104:AJ$104)</f>
        <v>102.88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-150</v>
      </c>
      <c r="AA27" s="117">
        <f>STOA!I27</f>
        <v>188.08999999999997</v>
      </c>
      <c r="AB27" s="117">
        <f>-STOA!O27</f>
        <v>0</v>
      </c>
      <c r="AC27">
        <f t="shared" si="0"/>
        <v>12.061229982842477</v>
      </c>
      <c r="AD27">
        <f t="shared" si="1"/>
        <v>1057.2013671209277</v>
      </c>
      <c r="AE27">
        <f>'IDT-1'!C27</f>
        <v>-2</v>
      </c>
      <c r="AF27" s="26"/>
      <c r="AG27">
        <f t="shared" si="2"/>
        <v>1055.2013671209277</v>
      </c>
      <c r="AI27" s="75">
        <f>PXIL!I27</f>
        <v>0</v>
      </c>
      <c r="AJ27" s="75">
        <f>PXIL!O27</f>
        <v>0</v>
      </c>
      <c r="AK27" s="75">
        <f>RTM_IEX!I27</f>
        <v>62.56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5.07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680.1221224826902</v>
      </c>
      <c r="P28" s="77">
        <v>64.637387966218128</v>
      </c>
      <c r="Q28" s="77">
        <v>20.339999999999996</v>
      </c>
      <c r="R28" s="80">
        <v>12.13</v>
      </c>
      <c r="S28" s="80">
        <v>0</v>
      </c>
      <c r="T28" s="78">
        <f>SUMPRODUCT(LTA!F28:AJ28,LTA!F$101:AJ$101,LTA!F$104:AJ$104)</f>
        <v>22.169999999999998</v>
      </c>
      <c r="U28" s="78">
        <f>SUMPRODUCT(LTA!F28:AJ28,LTA!F$102:AJ$102,LTA!F$104:AJ$104)</f>
        <v>100.25999999999999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-155</v>
      </c>
      <c r="AA28" s="117">
        <f>STOA!I28</f>
        <v>188.08999999999997</v>
      </c>
      <c r="AB28" s="117">
        <f>-STOA!O28</f>
        <v>0</v>
      </c>
      <c r="AC28">
        <f t="shared" si="0"/>
        <v>12.176453582213451</v>
      </c>
      <c r="AD28">
        <f t="shared" si="1"/>
        <v>1060.1353437215564</v>
      </c>
      <c r="AE28">
        <f>'IDT-1'!C28</f>
        <v>-7</v>
      </c>
      <c r="AF28" s="26"/>
      <c r="AG28">
        <f t="shared" si="2"/>
        <v>1053.1353437215564</v>
      </c>
      <c r="AI28" s="75">
        <f>PXIL!I28</f>
        <v>0</v>
      </c>
      <c r="AJ28" s="75">
        <f>PXIL!O28</f>
        <v>0</v>
      </c>
      <c r="AK28" s="75">
        <f>RTM_IEX!I28</f>
        <v>57.75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5.07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608.86277052793855</v>
      </c>
      <c r="P29" s="77">
        <v>64.637387966218128</v>
      </c>
      <c r="Q29" s="77">
        <v>20.339999999999996</v>
      </c>
      <c r="R29" s="80">
        <v>21.03</v>
      </c>
      <c r="S29" s="80">
        <v>0</v>
      </c>
      <c r="T29" s="78">
        <f>SUMPRODUCT(LTA!F29:AJ29,LTA!F$101:AJ$101,LTA!F$104:AJ$104)</f>
        <v>24.21</v>
      </c>
      <c r="U29" s="78">
        <f>SUMPRODUCT(LTA!F29:AJ29,LTA!F$102:AJ$102,LTA!F$104:AJ$104)</f>
        <v>100.36999999999999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-160</v>
      </c>
      <c r="AA29" s="117">
        <f>STOA!I29</f>
        <v>188.08999999999997</v>
      </c>
      <c r="AB29" s="117">
        <f>-STOA!O29</f>
        <v>0</v>
      </c>
      <c r="AC29">
        <f t="shared" si="0"/>
        <v>12.283857922622614</v>
      </c>
      <c r="AD29">
        <f t="shared" si="1"/>
        <v>1062.1885874263958</v>
      </c>
      <c r="AE29">
        <f>'IDT-1'!C29</f>
        <v>-12.278</v>
      </c>
      <c r="AF29" s="26"/>
      <c r="AG29">
        <f t="shared" si="2"/>
        <v>1049.9105874263958</v>
      </c>
      <c r="AI29" s="75">
        <f>PXIL!I29</f>
        <v>0</v>
      </c>
      <c r="AJ29" s="75">
        <f>PXIL!O29</f>
        <v>0</v>
      </c>
      <c r="AK29" s="75">
        <f>RTM_IEX!I29</f>
        <v>125.12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19.28</v>
      </c>
      <c r="H30">
        <f>PPCL_Spot!Q30</f>
        <v>5.07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608.86277052793855</v>
      </c>
      <c r="P30" s="77">
        <v>64.637387966218128</v>
      </c>
      <c r="Q30" s="77">
        <v>20.339999999999996</v>
      </c>
      <c r="R30" s="80">
        <v>26.3</v>
      </c>
      <c r="S30" s="80">
        <v>0</v>
      </c>
      <c r="T30" s="78">
        <f>SUMPRODUCT(LTA!F30:AJ30,LTA!F$101:AJ$101,LTA!F$104:AJ$104)</f>
        <v>27.439999999999998</v>
      </c>
      <c r="U30" s="78">
        <f>SUMPRODUCT(LTA!F30:AJ30,LTA!F$102:AJ$102,LTA!F$104:AJ$104)</f>
        <v>100.88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-175</v>
      </c>
      <c r="AA30" s="117">
        <f>STOA!I30</f>
        <v>188.84999999999997</v>
      </c>
      <c r="AB30" s="117">
        <f>-STOA!O30</f>
        <v>0</v>
      </c>
      <c r="AC30">
        <f t="shared" si="0"/>
        <v>12.503005835455543</v>
      </c>
      <c r="AD30">
        <f t="shared" si="1"/>
        <v>1056.739439513563</v>
      </c>
      <c r="AE30">
        <f>'IDT-1'!C30</f>
        <v>0</v>
      </c>
      <c r="AF30" s="26"/>
      <c r="AG30">
        <f t="shared" si="2"/>
        <v>1056.739439513563</v>
      </c>
      <c r="AI30" s="75">
        <f>PXIL!I30</f>
        <v>0</v>
      </c>
      <c r="AJ30" s="75">
        <f>PXIL!O30</f>
        <v>0</v>
      </c>
      <c r="AK30" s="75">
        <f>RTM_IEX!I30</f>
        <v>125.12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7.1901379512767836</v>
      </c>
      <c r="F31">
        <f>GT_Spot!Q31</f>
        <v>0</v>
      </c>
      <c r="G31">
        <f>PPCL_NG!Q31</f>
        <v>19.28</v>
      </c>
      <c r="H31">
        <f>PPCL_Spot!Q31</f>
        <v>4.99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610.46501090993866</v>
      </c>
      <c r="P31" s="77">
        <v>64.637387966218128</v>
      </c>
      <c r="Q31" s="77">
        <v>20.339999999999996</v>
      </c>
      <c r="R31" s="80">
        <v>26.3</v>
      </c>
      <c r="S31" s="80">
        <v>0</v>
      </c>
      <c r="T31" s="78">
        <f>SUMPRODUCT(LTA!F31:AJ31,LTA!F$101:AJ$101,LTA!F$104:AJ$104)</f>
        <v>35.019999999999996</v>
      </c>
      <c r="U31" s="78">
        <f>SUMPRODUCT(LTA!F31:AJ31,LTA!F$102:AJ$102,LTA!F$104:AJ$104)</f>
        <v>101.42999999999999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-195</v>
      </c>
      <c r="AA31" s="117">
        <f>STOA!I31</f>
        <v>189.89999999999998</v>
      </c>
      <c r="AB31" s="117">
        <f>-STOA!O31</f>
        <v>0</v>
      </c>
      <c r="AC31">
        <f t="shared" si="0"/>
        <v>12.729321190909502</v>
      </c>
      <c r="AD31">
        <f t="shared" si="1"/>
        <v>1042.0532156365239</v>
      </c>
      <c r="AE31">
        <f>'IDT-1'!C31</f>
        <v>0</v>
      </c>
      <c r="AF31" s="26"/>
      <c r="AG31">
        <f t="shared" si="2"/>
        <v>1042.0532156365239</v>
      </c>
      <c r="AI31" s="75">
        <f>PXIL!I31</f>
        <v>0</v>
      </c>
      <c r="AJ31" s="75">
        <f>PXIL!O31</f>
        <v>0</v>
      </c>
      <c r="AK31" s="75">
        <f>RTM_IEX!I31</f>
        <v>120.31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7.1901379512767836</v>
      </c>
      <c r="F32">
        <f>GT_Spot!Q32</f>
        <v>0</v>
      </c>
      <c r="G32">
        <f>PPCL_NG!Q32</f>
        <v>19.28</v>
      </c>
      <c r="H32">
        <f>PPCL_Spot!Q32</f>
        <v>5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610.46501090993866</v>
      </c>
      <c r="P32" s="77">
        <v>64.637387966218128</v>
      </c>
      <c r="Q32" s="77">
        <v>20.339999999999996</v>
      </c>
      <c r="R32" s="80">
        <v>26.3</v>
      </c>
      <c r="S32" s="80">
        <v>0</v>
      </c>
      <c r="T32" s="78">
        <f>SUMPRODUCT(LTA!F32:AJ32,LTA!F$101:AJ$101,LTA!F$104:AJ$104)</f>
        <v>44.480000000000004</v>
      </c>
      <c r="U32" s="78">
        <f>SUMPRODUCT(LTA!F32:AJ32,LTA!F$102:AJ$102,LTA!F$104:AJ$104)</f>
        <v>102.02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-205</v>
      </c>
      <c r="AA32" s="117">
        <f>STOA!I32</f>
        <v>194.11999999999998</v>
      </c>
      <c r="AB32" s="117">
        <f>-STOA!O32</f>
        <v>0</v>
      </c>
      <c r="AC32">
        <f t="shared" si="0"/>
        <v>12.562638466131455</v>
      </c>
      <c r="AD32">
        <f t="shared" si="1"/>
        <v>1003.1898983613021</v>
      </c>
      <c r="AE32">
        <f>'IDT-1'!C32</f>
        <v>0</v>
      </c>
      <c r="AF32" s="26"/>
      <c r="AG32">
        <f t="shared" si="2"/>
        <v>1003.1898983613021</v>
      </c>
      <c r="AI32" s="75">
        <f>PXIL!I32</f>
        <v>0</v>
      </c>
      <c r="AJ32" s="75">
        <f>PXIL!O32</f>
        <v>0</v>
      </c>
      <c r="AK32" s="75">
        <f>RTM_IEX!I32</f>
        <v>77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7.1901379512767836</v>
      </c>
      <c r="F33">
        <f>GT_Spot!Q33</f>
        <v>0</v>
      </c>
      <c r="G33">
        <f>PPCL_NG!Q33</f>
        <v>19.28</v>
      </c>
      <c r="H33">
        <f>PPCL_Spot!Q33</f>
        <v>5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596.83803233645085</v>
      </c>
      <c r="P33" s="77">
        <v>64.637387966218128</v>
      </c>
      <c r="Q33" s="77">
        <v>20.339999999999996</v>
      </c>
      <c r="R33" s="80">
        <v>26.3</v>
      </c>
      <c r="S33" s="80">
        <v>0</v>
      </c>
      <c r="T33" s="78">
        <f>SUMPRODUCT(LTA!F33:AJ33,LTA!F$101:AJ$101,LTA!F$104:AJ$104)</f>
        <v>52.41</v>
      </c>
      <c r="U33" s="78">
        <f>SUMPRODUCT(LTA!F33:AJ33,LTA!F$102:AJ$102,LTA!F$104:AJ$104)</f>
        <v>103.1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-203</v>
      </c>
      <c r="AA33" s="117">
        <f>STOA!I33</f>
        <v>197.11999999999998</v>
      </c>
      <c r="AB33" s="117">
        <f>-STOA!O33</f>
        <v>0</v>
      </c>
      <c r="AC33">
        <f t="shared" si="0"/>
        <v>12.403668799640373</v>
      </c>
      <c r="AD33">
        <f t="shared" si="1"/>
        <v>989.30188945430541</v>
      </c>
      <c r="AE33">
        <f>'IDT-1'!C33</f>
        <v>0</v>
      </c>
      <c r="AF33" s="26"/>
      <c r="AG33">
        <f t="shared" si="2"/>
        <v>989.30188945430541</v>
      </c>
      <c r="AI33" s="75">
        <f>PXIL!I33</f>
        <v>0</v>
      </c>
      <c r="AJ33" s="75">
        <f>PXIL!O33</f>
        <v>0</v>
      </c>
      <c r="AK33" s="75">
        <f>RTM_IEX!I33</f>
        <v>62.57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7.1901379512767836</v>
      </c>
      <c r="F34">
        <f>GT_Spot!Q34</f>
        <v>0</v>
      </c>
      <c r="G34">
        <f>PPCL_NG!Q34</f>
        <v>19.28</v>
      </c>
      <c r="H34">
        <f>PPCL_Spot!Q34</f>
        <v>5</v>
      </c>
      <c r="I34">
        <f>Bawana_NG!Q34</f>
        <v>40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581.69630292938791</v>
      </c>
      <c r="P34" s="77">
        <v>68.03</v>
      </c>
      <c r="Q34" s="77">
        <v>20.339999999999996</v>
      </c>
      <c r="R34" s="80">
        <v>26.3</v>
      </c>
      <c r="S34" s="80">
        <v>0</v>
      </c>
      <c r="T34" s="78">
        <f>SUMPRODUCT(LTA!F34:AJ34,LTA!F$101:AJ$101,LTA!F$104:AJ$104)</f>
        <v>60.96</v>
      </c>
      <c r="U34" s="78">
        <f>SUMPRODUCT(LTA!F34:AJ34,LTA!F$102:AJ$102,LTA!F$104:AJ$104)</f>
        <v>104.53999999999999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-180</v>
      </c>
      <c r="AA34" s="117">
        <f>STOA!I34</f>
        <v>198.92</v>
      </c>
      <c r="AB34" s="117">
        <f>-STOA!O34</f>
        <v>0</v>
      </c>
      <c r="AC34">
        <f t="shared" si="0"/>
        <v>12.070119633745009</v>
      </c>
      <c r="AD34">
        <f t="shared" si="1"/>
        <v>997.93632124691965</v>
      </c>
      <c r="AE34">
        <f>'IDT-1'!C34</f>
        <v>0</v>
      </c>
      <c r="AF34" s="26"/>
      <c r="AG34">
        <f t="shared" si="2"/>
        <v>997.93632124691965</v>
      </c>
      <c r="AI34" s="75">
        <f>PXIL!I34</f>
        <v>0</v>
      </c>
      <c r="AJ34" s="75">
        <f>PXIL!O34</f>
        <v>0</v>
      </c>
      <c r="AK34" s="75">
        <f>RTM_IEX!I34</f>
        <v>57.75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19.28</v>
      </c>
      <c r="H35">
        <f>PPCL_Spot!Q35</f>
        <v>5.07</v>
      </c>
      <c r="I35">
        <f>Bawana_NG!Q35</f>
        <v>40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573.77117888605574</v>
      </c>
      <c r="P35" s="77">
        <v>32.728174160437355</v>
      </c>
      <c r="Q35" s="77">
        <v>9.6199999999999992</v>
      </c>
      <c r="R35" s="80">
        <v>26.3</v>
      </c>
      <c r="S35" s="80">
        <v>0</v>
      </c>
      <c r="T35" s="78">
        <f>SUMPRODUCT(LTA!F35:AJ35,LTA!F$101:AJ$101,LTA!F$104:AJ$104)</f>
        <v>70.649999999999991</v>
      </c>
      <c r="U35" s="78">
        <f>SUMPRODUCT(LTA!F35:AJ35,LTA!F$102:AJ$102,LTA!F$104:AJ$104)</f>
        <v>73.239999999999995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-108</v>
      </c>
      <c r="AA35" s="117">
        <f>STOA!I35</f>
        <v>201.01999999999998</v>
      </c>
      <c r="AB35" s="117">
        <f>-STOA!O35</f>
        <v>0</v>
      </c>
      <c r="AC35">
        <f t="shared" si="0"/>
        <v>10.70034529317747</v>
      </c>
      <c r="AD35">
        <f t="shared" si="1"/>
        <v>988.28914570459222</v>
      </c>
      <c r="AE35">
        <f>'IDT-1'!C35</f>
        <v>0</v>
      </c>
      <c r="AF35" s="26"/>
      <c r="AG35">
        <f t="shared" si="2"/>
        <v>988.28914570459222</v>
      </c>
      <c r="AI35" s="75">
        <f>PXIL!I35</f>
        <v>0</v>
      </c>
      <c r="AJ35" s="75">
        <f>PXIL!O35</f>
        <v>0</v>
      </c>
      <c r="AK35" s="75">
        <f>RTM_IEX!I35</f>
        <v>48.12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19.28</v>
      </c>
      <c r="H36">
        <f>PPCL_Spot!Q36</f>
        <v>5.07</v>
      </c>
      <c r="I36">
        <f>Bawana_NG!Q36</f>
        <v>40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552.30022575382804</v>
      </c>
      <c r="P36" s="77">
        <v>32.728174160437355</v>
      </c>
      <c r="Q36" s="77">
        <v>9.6199999999999992</v>
      </c>
      <c r="R36" s="80">
        <v>26.3</v>
      </c>
      <c r="S36" s="80">
        <v>0</v>
      </c>
      <c r="T36" s="78">
        <f>SUMPRODUCT(LTA!F36:AJ36,LTA!F$101:AJ$101,LTA!F$104:AJ$104)</f>
        <v>80.78</v>
      </c>
      <c r="U36" s="78">
        <f>SUMPRODUCT(LTA!F36:AJ36,LTA!F$102:AJ$102,LTA!F$104:AJ$104)</f>
        <v>73.03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-102</v>
      </c>
      <c r="AA36" s="117">
        <f>STOA!I36</f>
        <v>204.01999999999998</v>
      </c>
      <c r="AB36" s="117">
        <f>-STOA!O36</f>
        <v>0</v>
      </c>
      <c r="AC36">
        <f t="shared" si="0"/>
        <v>10.529500140480694</v>
      </c>
      <c r="AD36">
        <f t="shared" si="1"/>
        <v>981.09903772506141</v>
      </c>
      <c r="AE36">
        <f>'IDT-1'!C36</f>
        <v>0</v>
      </c>
      <c r="AF36" s="26"/>
      <c r="AG36">
        <f t="shared" si="2"/>
        <v>981.09903772506141</v>
      </c>
      <c r="AI36" s="75">
        <f>PXIL!I36</f>
        <v>0</v>
      </c>
      <c r="AJ36" s="75">
        <f>PXIL!O36</f>
        <v>0</v>
      </c>
      <c r="AK36" s="75">
        <f>RTM_IEX!I36</f>
        <v>43.31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19.28</v>
      </c>
      <c r="H37">
        <f>PPCL_Spot!Q37</f>
        <v>5.04</v>
      </c>
      <c r="I37">
        <f>Bawana_NG!Q37</f>
        <v>40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552.30022575382804</v>
      </c>
      <c r="P37" s="77">
        <v>32.728174160437355</v>
      </c>
      <c r="Q37" s="77">
        <v>9.6199999999999992</v>
      </c>
      <c r="R37" s="80">
        <v>26.3</v>
      </c>
      <c r="S37" s="80">
        <v>0</v>
      </c>
      <c r="T37" s="78">
        <f>SUMPRODUCT(LTA!F37:AJ37,LTA!F$101:AJ$101,LTA!F$104:AJ$104)</f>
        <v>87.990000000000009</v>
      </c>
      <c r="U37" s="78">
        <f>SUMPRODUCT(LTA!F37:AJ37,LTA!F$102:AJ$102,LTA!F$104:AJ$104)</f>
        <v>72.97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-122</v>
      </c>
      <c r="AA37" s="117">
        <f>STOA!I37</f>
        <v>206.71999999999997</v>
      </c>
      <c r="AB37" s="117">
        <f>-STOA!O37</f>
        <v>0</v>
      </c>
      <c r="AC37">
        <f t="shared" si="0"/>
        <v>11.132278690924599</v>
      </c>
      <c r="AD37">
        <f t="shared" si="1"/>
        <v>1008.8162591746174</v>
      </c>
      <c r="AE37">
        <f>'IDT-1'!C37</f>
        <v>0</v>
      </c>
      <c r="AF37" s="26"/>
      <c r="AG37">
        <f t="shared" si="2"/>
        <v>1008.8162591746174</v>
      </c>
      <c r="AI37" s="75">
        <f>PXIL!I37</f>
        <v>0</v>
      </c>
      <c r="AJ37" s="75">
        <f>PXIL!O37</f>
        <v>0</v>
      </c>
      <c r="AK37" s="75">
        <f>RTM_IEX!I37</f>
        <v>81.81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19.28</v>
      </c>
      <c r="H38">
        <f>PPCL_Spot!Q38</f>
        <v>5.07</v>
      </c>
      <c r="I38">
        <f>Bawana_NG!Q38</f>
        <v>40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552.30022575382804</v>
      </c>
      <c r="P38" s="77">
        <v>32.728174160437355</v>
      </c>
      <c r="Q38" s="77">
        <v>9.6199999999999992</v>
      </c>
      <c r="R38" s="80">
        <v>26.3</v>
      </c>
      <c r="S38" s="80">
        <v>0</v>
      </c>
      <c r="T38" s="78">
        <f>SUMPRODUCT(LTA!F38:AJ38,LTA!F$101:AJ$101,LTA!F$104:AJ$104)</f>
        <v>96.759999999999991</v>
      </c>
      <c r="U38" s="78">
        <f>SUMPRODUCT(LTA!F38:AJ38,LTA!F$102:AJ$102,LTA!F$104:AJ$104)</f>
        <v>73.14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-132</v>
      </c>
      <c r="AA38" s="117">
        <f>STOA!I38</f>
        <v>210.61999999999998</v>
      </c>
      <c r="AB38" s="117">
        <f>-STOA!O38</f>
        <v>0</v>
      </c>
      <c r="AC38">
        <f t="shared" si="0"/>
        <v>11.037931966146553</v>
      </c>
      <c r="AD38">
        <f t="shared" si="1"/>
        <v>978.10060589939565</v>
      </c>
      <c r="AE38">
        <f>'IDT-1'!C38</f>
        <v>0</v>
      </c>
      <c r="AF38" s="26"/>
      <c r="AG38">
        <f t="shared" si="2"/>
        <v>978.10060589939565</v>
      </c>
      <c r="AI38" s="75">
        <f>PXIL!I38</f>
        <v>0</v>
      </c>
      <c r="AJ38" s="75">
        <f>PXIL!O38</f>
        <v>0</v>
      </c>
      <c r="AK38" s="75">
        <f>RTM_IEX!I38</f>
        <v>48.13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7.1277957147050186</v>
      </c>
      <c r="F39">
        <f>GT_Spot!Q39</f>
        <v>0</v>
      </c>
      <c r="G39">
        <f>PPCL_NG!Q39</f>
        <v>19.28</v>
      </c>
      <c r="H39">
        <f>PPCL_Spot!Q39</f>
        <v>5.07</v>
      </c>
      <c r="I39">
        <f>Bawana_NG!Q39</f>
        <v>40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555.91346871782798</v>
      </c>
      <c r="P39" s="77">
        <v>32.728174160437355</v>
      </c>
      <c r="Q39" s="77">
        <v>9.6199999999999992</v>
      </c>
      <c r="R39" s="80">
        <v>26.3</v>
      </c>
      <c r="S39" s="80">
        <v>0</v>
      </c>
      <c r="T39" s="78">
        <f>SUMPRODUCT(LTA!F39:AJ39,LTA!F$101:AJ$101,LTA!F$104:AJ$104)</f>
        <v>103.15</v>
      </c>
      <c r="U39" s="78">
        <f>SUMPRODUCT(LTA!F39:AJ39,LTA!F$102:AJ$102,LTA!F$104:AJ$104)</f>
        <v>73.94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-137</v>
      </c>
      <c r="AA39" s="117">
        <f>STOA!I39</f>
        <v>213.61999999999998</v>
      </c>
      <c r="AB39" s="117">
        <f>-STOA!O39</f>
        <v>0</v>
      </c>
      <c r="AC39">
        <f t="shared" si="0"/>
        <v>11.457298530158896</v>
      </c>
      <c r="AD39">
        <f t="shared" si="1"/>
        <v>1015.2921400628114</v>
      </c>
      <c r="AE39">
        <f>'IDT-1'!C39</f>
        <v>0</v>
      </c>
      <c r="AF39" s="26"/>
      <c r="AG39">
        <f t="shared" si="2"/>
        <v>1015.2921400628114</v>
      </c>
      <c r="AI39" s="75">
        <f>PXIL!I39</f>
        <v>0</v>
      </c>
      <c r="AJ39" s="75">
        <f>PXIL!O39</f>
        <v>0</v>
      </c>
      <c r="AK39" s="75">
        <f>RTM_IEX!I39</f>
        <v>77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7.1277957147050186</v>
      </c>
      <c r="F40">
        <f>GT_Spot!Q40</f>
        <v>0</v>
      </c>
      <c r="G40">
        <f>PPCL_NG!Q40</f>
        <v>19.28</v>
      </c>
      <c r="H40">
        <f>PPCL_Spot!Q40</f>
        <v>5.07</v>
      </c>
      <c r="I40">
        <f>Bawana_NG!Q40</f>
        <v>40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555.91346871782798</v>
      </c>
      <c r="P40" s="77">
        <v>32.728174160437355</v>
      </c>
      <c r="Q40" s="77">
        <v>9.6199999999999992</v>
      </c>
      <c r="R40" s="80">
        <v>26.3</v>
      </c>
      <c r="S40" s="80">
        <v>0</v>
      </c>
      <c r="T40" s="78">
        <f>SUMPRODUCT(LTA!F40:AJ40,LTA!F$101:AJ$101,LTA!F$104:AJ$104)</f>
        <v>109.75999999999999</v>
      </c>
      <c r="U40" s="78">
        <f>SUMPRODUCT(LTA!F40:AJ40,LTA!F$102:AJ$102,LTA!F$104:AJ$104)</f>
        <v>75.17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-117</v>
      </c>
      <c r="AA40" s="117">
        <f>STOA!I40</f>
        <v>216.61999999999998</v>
      </c>
      <c r="AB40" s="117">
        <f>-STOA!O40</f>
        <v>0</v>
      </c>
      <c r="AC40">
        <f t="shared" si="0"/>
        <v>11.29047197971499</v>
      </c>
      <c r="AD40">
        <f t="shared" si="1"/>
        <v>1036.6789666132552</v>
      </c>
      <c r="AE40">
        <f>'IDT-1'!C40</f>
        <v>0</v>
      </c>
      <c r="AF40" s="26"/>
      <c r="AG40">
        <f t="shared" si="2"/>
        <v>1036.6789666132552</v>
      </c>
      <c r="AI40" s="75">
        <f>PXIL!I40</f>
        <v>0</v>
      </c>
      <c r="AJ40" s="75">
        <f>PXIL!O40</f>
        <v>0</v>
      </c>
      <c r="AK40" s="75">
        <f>RTM_IEX!I40</f>
        <v>67.38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7.1277957147050186</v>
      </c>
      <c r="F41">
        <f>GT_Spot!Q41</f>
        <v>0</v>
      </c>
      <c r="G41">
        <f>PPCL_NG!Q41</f>
        <v>19.28</v>
      </c>
      <c r="H41">
        <f>PPCL_Spot!Q41</f>
        <v>5.07</v>
      </c>
      <c r="I41">
        <f>Bawana_NG!Q41</f>
        <v>40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555.91346871782798</v>
      </c>
      <c r="P41" s="77">
        <v>32.728174160437355</v>
      </c>
      <c r="Q41" s="77">
        <v>9.6199999999999992</v>
      </c>
      <c r="R41" s="80">
        <v>26.3</v>
      </c>
      <c r="S41" s="80">
        <v>0</v>
      </c>
      <c r="T41" s="78">
        <f>SUMPRODUCT(LTA!F41:AJ41,LTA!F$101:AJ$101,LTA!F$104:AJ$104)</f>
        <v>120.71000000000001</v>
      </c>
      <c r="U41" s="78">
        <f>SUMPRODUCT(LTA!F41:AJ41,LTA!F$102:AJ$102,LTA!F$104:AJ$104)</f>
        <v>76.34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-102</v>
      </c>
      <c r="AA41" s="117">
        <f>STOA!I41</f>
        <v>218.11999999999998</v>
      </c>
      <c r="AB41" s="117">
        <f>-STOA!O41</f>
        <v>0</v>
      </c>
      <c r="AC41">
        <f t="shared" si="0"/>
        <v>11.361812066882063</v>
      </c>
      <c r="AD41">
        <f t="shared" si="1"/>
        <v>1074.8476265260883</v>
      </c>
      <c r="AE41">
        <f>'IDT-1'!C41</f>
        <v>0</v>
      </c>
      <c r="AF41" s="26"/>
      <c r="AG41">
        <f t="shared" si="2"/>
        <v>1074.8476265260883</v>
      </c>
      <c r="AI41" s="75">
        <f>PXIL!I41</f>
        <v>0</v>
      </c>
      <c r="AJ41" s="75">
        <f>PXIL!O41</f>
        <v>0</v>
      </c>
      <c r="AK41" s="75">
        <f>RTM_IEX!I41</f>
        <v>77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7.1277957147050186</v>
      </c>
      <c r="F42">
        <f>GT_Spot!Q42</f>
        <v>0</v>
      </c>
      <c r="G42">
        <f>PPCL_NG!Q42</f>
        <v>19.28</v>
      </c>
      <c r="H42">
        <f>PPCL_Spot!Q42</f>
        <v>5.07</v>
      </c>
      <c r="I42">
        <f>Bawana_NG!Q42</f>
        <v>40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555.91346871782798</v>
      </c>
      <c r="P42" s="77">
        <v>32.728174160437355</v>
      </c>
      <c r="Q42" s="77">
        <v>9.6199999999999992</v>
      </c>
      <c r="R42" s="80">
        <v>26.3</v>
      </c>
      <c r="S42" s="80">
        <v>0</v>
      </c>
      <c r="T42" s="78">
        <f>SUMPRODUCT(LTA!F42:AJ42,LTA!F$101:AJ$101,LTA!F$104:AJ$104)</f>
        <v>126.42</v>
      </c>
      <c r="U42" s="78">
        <f>SUMPRODUCT(LTA!F42:AJ42,LTA!F$102:AJ$102,LTA!F$104:AJ$104)</f>
        <v>77.45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-92</v>
      </c>
      <c r="AA42" s="117">
        <f>STOA!I42</f>
        <v>221.11999999999998</v>
      </c>
      <c r="AB42" s="117">
        <f>-STOA!O42</f>
        <v>0</v>
      </c>
      <c r="AC42">
        <f t="shared" si="0"/>
        <v>11.10539079166011</v>
      </c>
      <c r="AD42">
        <f t="shared" si="1"/>
        <v>1066.0540478013104</v>
      </c>
      <c r="AE42">
        <f>'IDT-1'!C42</f>
        <v>0</v>
      </c>
      <c r="AF42" s="26"/>
      <c r="AG42">
        <f t="shared" si="2"/>
        <v>1066.0540478013104</v>
      </c>
      <c r="AI42" s="75">
        <f>PXIL!I42</f>
        <v>0</v>
      </c>
      <c r="AJ42" s="75">
        <f>PXIL!O42</f>
        <v>0</v>
      </c>
      <c r="AK42" s="75">
        <f>RTM_IEX!I42</f>
        <v>48.13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6.7667372240701535</v>
      </c>
      <c r="F43">
        <f>GT_Spot!Q43</f>
        <v>0</v>
      </c>
      <c r="G43">
        <f>PPCL_NG!Q43</f>
        <v>19.28</v>
      </c>
      <c r="H43">
        <f>PPCL_Spot!Q43</f>
        <v>4.99</v>
      </c>
      <c r="I43">
        <f>Bawana_NG!Q43</f>
        <v>40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551.98229036627345</v>
      </c>
      <c r="P43" s="77">
        <v>32.728174160437355</v>
      </c>
      <c r="Q43" s="77">
        <v>9.6199999999999992</v>
      </c>
      <c r="R43" s="80">
        <v>26.3</v>
      </c>
      <c r="S43" s="80">
        <v>0</v>
      </c>
      <c r="T43" s="78">
        <f>SUMPRODUCT(LTA!F43:AJ43,LTA!F$101:AJ$101,LTA!F$104:AJ$104)</f>
        <v>131.75</v>
      </c>
      <c r="U43" s="78">
        <f>SUMPRODUCT(LTA!F43:AJ43,LTA!F$102:AJ$102,LTA!F$104:AJ$104)</f>
        <v>77.8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-82</v>
      </c>
      <c r="AA43" s="117">
        <f>STOA!I43</f>
        <v>224.11999999999998</v>
      </c>
      <c r="AB43" s="117">
        <f>-STOA!O43</f>
        <v>0</v>
      </c>
      <c r="AC43">
        <f t="shared" si="0"/>
        <v>10.800373832226889</v>
      </c>
      <c r="AD43">
        <f t="shared" si="1"/>
        <v>1051.7868279185541</v>
      </c>
      <c r="AE43">
        <f>'IDT-1'!C43</f>
        <v>0</v>
      </c>
      <c r="AF43" s="26"/>
      <c r="AG43">
        <f t="shared" si="2"/>
        <v>1051.7868279185541</v>
      </c>
      <c r="AI43" s="75">
        <f>PXIL!I43</f>
        <v>0</v>
      </c>
      <c r="AJ43" s="75">
        <f>PXIL!O43</f>
        <v>0</v>
      </c>
      <c r="AK43" s="75">
        <f>RTM_IEX!I43</f>
        <v>19.25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6.7667372240701535</v>
      </c>
      <c r="F44">
        <f>GT_Spot!Q44</f>
        <v>0</v>
      </c>
      <c r="G44">
        <f>PPCL_NG!Q44</f>
        <v>19.28</v>
      </c>
      <c r="H44">
        <f>PPCL_Spot!Q44</f>
        <v>5</v>
      </c>
      <c r="I44">
        <f>Bawana_NG!Q44</f>
        <v>40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546.58428236627356</v>
      </c>
      <c r="P44" s="77">
        <v>32.728351216563397</v>
      </c>
      <c r="Q44" s="77">
        <v>9.6199999999999992</v>
      </c>
      <c r="R44" s="80">
        <v>26.3</v>
      </c>
      <c r="S44" s="80">
        <v>0</v>
      </c>
      <c r="T44" s="78">
        <f>SUMPRODUCT(LTA!F44:AJ44,LTA!F$101:AJ$101,LTA!F$104:AJ$104)</f>
        <v>141.36000000000001</v>
      </c>
      <c r="U44" s="78">
        <f>SUMPRODUCT(LTA!F44:AJ44,LTA!F$102:AJ$102,LTA!F$104:AJ$104)</f>
        <v>78.12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-67</v>
      </c>
      <c r="AA44" s="117">
        <f>STOA!I44</f>
        <v>225.61999999999998</v>
      </c>
      <c r="AB44" s="117">
        <f>-STOA!O44</f>
        <v>0</v>
      </c>
      <c r="AC44">
        <f t="shared" si="0"/>
        <v>10.88977300708787</v>
      </c>
      <c r="AD44">
        <f t="shared" si="1"/>
        <v>1091.9895977998192</v>
      </c>
      <c r="AE44">
        <f>'IDT-1'!C44</f>
        <v>0</v>
      </c>
      <c r="AF44" s="26"/>
      <c r="AG44">
        <f t="shared" si="2"/>
        <v>1091.9895977998192</v>
      </c>
      <c r="AI44" s="75">
        <f>PXIL!I44</f>
        <v>0</v>
      </c>
      <c r="AJ44" s="75">
        <f>PXIL!O44</f>
        <v>0</v>
      </c>
      <c r="AK44" s="75">
        <f>RTM_IEX!I44</f>
        <v>38.5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6.7667372240701535</v>
      </c>
      <c r="F45">
        <f>GT_Spot!Q45</f>
        <v>0</v>
      </c>
      <c r="G45">
        <f>PPCL_NG!Q45</f>
        <v>19.28</v>
      </c>
      <c r="H45">
        <f>PPCL_Spot!Q45</f>
        <v>5</v>
      </c>
      <c r="I45">
        <f>Bawana_NG!Q45</f>
        <v>40.000000000000007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546.35012840227353</v>
      </c>
      <c r="P45" s="77">
        <v>32.72852308108839</v>
      </c>
      <c r="Q45" s="77">
        <v>9.6199999999999992</v>
      </c>
      <c r="R45" s="80">
        <v>26.3</v>
      </c>
      <c r="S45" s="80">
        <v>0</v>
      </c>
      <c r="T45" s="78">
        <f>SUMPRODUCT(LTA!F45:AJ45,LTA!F$101:AJ$101,LTA!F$104:AJ$104)</f>
        <v>144.75</v>
      </c>
      <c r="U45" s="78">
        <f>SUMPRODUCT(LTA!F45:AJ45,LTA!F$102:AJ$102,LTA!F$104:AJ$104)</f>
        <v>78.16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-57</v>
      </c>
      <c r="AA45" s="117">
        <f>STOA!I45</f>
        <v>227.11999999999998</v>
      </c>
      <c r="AB45" s="117">
        <f>-STOA!O45</f>
        <v>0</v>
      </c>
      <c r="AC45">
        <f t="shared" si="0"/>
        <v>11.011716689390536</v>
      </c>
      <c r="AD45">
        <f t="shared" si="1"/>
        <v>1125.8136720180414</v>
      </c>
      <c r="AE45">
        <f>'IDT-1'!C45</f>
        <v>0</v>
      </c>
      <c r="AF45" s="26"/>
      <c r="AG45">
        <f t="shared" si="2"/>
        <v>1125.8136720180414</v>
      </c>
      <c r="AI45" s="75">
        <f>PXIL!I45</f>
        <v>0</v>
      </c>
      <c r="AJ45" s="75">
        <f>PXIL!O45</f>
        <v>0</v>
      </c>
      <c r="AK45" s="75">
        <f>RTM_IEX!I45</f>
        <v>57.75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6.7667372240701535</v>
      </c>
      <c r="F46">
        <f>GT_Spot!Q46</f>
        <v>0</v>
      </c>
      <c r="G46">
        <f>PPCL_NG!Q46</f>
        <v>19.28</v>
      </c>
      <c r="H46">
        <f>PPCL_Spot!Q46</f>
        <v>5</v>
      </c>
      <c r="I46">
        <f>Bawana_NG!Q46</f>
        <v>40.000000000000007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546.35012840227353</v>
      </c>
      <c r="P46" s="77">
        <v>32.72852308108839</v>
      </c>
      <c r="Q46" s="77">
        <v>9.6300000000000008</v>
      </c>
      <c r="R46" s="80">
        <v>26.3</v>
      </c>
      <c r="S46" s="80">
        <v>0</v>
      </c>
      <c r="T46" s="78">
        <f>SUMPRODUCT(LTA!F46:AJ46,LTA!F$101:AJ$101,LTA!F$104:AJ$104)</f>
        <v>148.62</v>
      </c>
      <c r="U46" s="78">
        <f>SUMPRODUCT(LTA!F46:AJ46,LTA!F$102:AJ$102,LTA!F$104:AJ$104)</f>
        <v>78.05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-47</v>
      </c>
      <c r="AA46" s="117">
        <f>STOA!I46</f>
        <v>228.01999999999998</v>
      </c>
      <c r="AB46" s="117">
        <f>-STOA!O46</f>
        <v>0</v>
      </c>
      <c r="AC46">
        <f t="shared" si="0"/>
        <v>10.964031414168582</v>
      </c>
      <c r="AD46">
        <f t="shared" si="1"/>
        <v>1140.5313572932635</v>
      </c>
      <c r="AE46">
        <f>'IDT-1'!C46</f>
        <v>0</v>
      </c>
      <c r="AF46" s="26"/>
      <c r="AG46">
        <f t="shared" si="2"/>
        <v>1140.5313572932635</v>
      </c>
      <c r="AI46" s="75">
        <f>PXIL!I46</f>
        <v>0</v>
      </c>
      <c r="AJ46" s="75">
        <f>PXIL!O46</f>
        <v>0</v>
      </c>
      <c r="AK46" s="75">
        <f>RTM_IEX!I46</f>
        <v>57.75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6.7667372240701535</v>
      </c>
      <c r="F47">
        <f>GT_Spot!Q47</f>
        <v>0</v>
      </c>
      <c r="G47">
        <f>PPCL_NG!Q47</f>
        <v>19.28</v>
      </c>
      <c r="H47">
        <f>PPCL_Spot!Q47</f>
        <v>5.07</v>
      </c>
      <c r="I47">
        <f>Bawana_NG!Q47</f>
        <v>40.000000000000007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551.67538064227347</v>
      </c>
      <c r="P47" s="77">
        <v>32.719999999999992</v>
      </c>
      <c r="Q47" s="77">
        <v>9.6300000000000008</v>
      </c>
      <c r="R47" s="80">
        <v>26.3</v>
      </c>
      <c r="S47" s="80">
        <v>0</v>
      </c>
      <c r="T47" s="78">
        <f>SUMPRODUCT(LTA!F47:AJ47,LTA!F$101:AJ$101,LTA!F$104:AJ$104)</f>
        <v>152.97999999999999</v>
      </c>
      <c r="U47" s="78">
        <f>SUMPRODUCT(LTA!F47:AJ47,LTA!F$102:AJ$102,LTA!F$104:AJ$104)</f>
        <v>77.83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-47</v>
      </c>
      <c r="AA47" s="117">
        <f>STOA!I47</f>
        <v>228.61999999999998</v>
      </c>
      <c r="AB47" s="117">
        <f>-STOA!O47</f>
        <v>0</v>
      </c>
      <c r="AC47">
        <f t="shared" si="0"/>
        <v>10.968490630767004</v>
      </c>
      <c r="AD47">
        <f t="shared" si="1"/>
        <v>1141.0336272355767</v>
      </c>
      <c r="AE47">
        <f>'IDT-1'!C47</f>
        <v>0</v>
      </c>
      <c r="AF47" s="26"/>
      <c r="AG47">
        <f t="shared" si="2"/>
        <v>1141.0336272355767</v>
      </c>
      <c r="AI47" s="75">
        <f>PXIL!I47</f>
        <v>0</v>
      </c>
      <c r="AJ47" s="75">
        <f>PXIL!O47</f>
        <v>0</v>
      </c>
      <c r="AK47" s="75">
        <f>RTM_IEX!I47</f>
        <v>48.13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6.7667372240701535</v>
      </c>
      <c r="F48">
        <f>GT_Spot!Q48</f>
        <v>0</v>
      </c>
      <c r="G48">
        <f>PPCL_NG!Q48</f>
        <v>19.28</v>
      </c>
      <c r="H48">
        <f>PPCL_Spot!Q48</f>
        <v>5.07</v>
      </c>
      <c r="I48">
        <f>Bawana_NG!Q48</f>
        <v>40.000000000000007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551.66695079086685</v>
      </c>
      <c r="P48" s="77">
        <v>32.719999999999992</v>
      </c>
      <c r="Q48" s="77">
        <v>9.6300000000000008</v>
      </c>
      <c r="R48" s="80">
        <v>26.3</v>
      </c>
      <c r="S48" s="80">
        <v>0</v>
      </c>
      <c r="T48" s="78">
        <f>SUMPRODUCT(LTA!F48:AJ48,LTA!F$101:AJ$101,LTA!F$104:AJ$104)</f>
        <v>156.45999999999998</v>
      </c>
      <c r="U48" s="78">
        <f>SUMPRODUCT(LTA!F48:AJ48,LTA!F$102:AJ$102,LTA!F$104:AJ$104)</f>
        <v>77.62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-42</v>
      </c>
      <c r="AA48" s="117">
        <f>STOA!I48</f>
        <v>228.61999999999998</v>
      </c>
      <c r="AB48" s="117">
        <f>-STOA!O48</f>
        <v>0</v>
      </c>
      <c r="AC48">
        <f t="shared" si="0"/>
        <v>11.16452981046365</v>
      </c>
      <c r="AD48">
        <f t="shared" si="1"/>
        <v>1173.1591582044734</v>
      </c>
      <c r="AE48">
        <f>'IDT-1'!C48</f>
        <v>0</v>
      </c>
      <c r="AF48" s="26"/>
      <c r="AG48">
        <f t="shared" si="2"/>
        <v>1173.1591582044734</v>
      </c>
      <c r="AI48" s="75">
        <f>PXIL!I48</f>
        <v>0</v>
      </c>
      <c r="AJ48" s="75">
        <f>PXIL!O48</f>
        <v>0</v>
      </c>
      <c r="AK48" s="75">
        <f>RTM_IEX!I48</f>
        <v>72.19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6.7667372240701535</v>
      </c>
      <c r="F49">
        <f>GT_Spot!Q49</f>
        <v>0</v>
      </c>
      <c r="G49">
        <f>PPCL_NG!Q49</f>
        <v>19.28</v>
      </c>
      <c r="H49">
        <f>PPCL_Spot!Q49</f>
        <v>5.04</v>
      </c>
      <c r="I49">
        <f>Bawana_NG!Q49</f>
        <v>38.948361310951242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554.90575559086687</v>
      </c>
      <c r="P49" s="77">
        <v>32.719999999999992</v>
      </c>
      <c r="Q49" s="77">
        <v>9.6300000000000008</v>
      </c>
      <c r="R49" s="80">
        <v>26.3</v>
      </c>
      <c r="S49" s="80">
        <v>0</v>
      </c>
      <c r="T49" s="78">
        <f>SUMPRODUCT(LTA!F49:AJ49,LTA!F$101:AJ$101,LTA!F$104:AJ$104)</f>
        <v>160.66</v>
      </c>
      <c r="U49" s="78">
        <f>SUMPRODUCT(LTA!F49:AJ49,LTA!F$102:AJ$102,LTA!F$104:AJ$104)</f>
        <v>77.42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-42</v>
      </c>
      <c r="AA49" s="117">
        <f>STOA!I49</f>
        <v>229.21999999999997</v>
      </c>
      <c r="AB49" s="117">
        <f>-STOA!O49</f>
        <v>0</v>
      </c>
      <c r="AC49">
        <f t="shared" si="0"/>
        <v>10.639584872240022</v>
      </c>
      <c r="AD49">
        <f t="shared" si="1"/>
        <v>1114.0312692536481</v>
      </c>
      <c r="AE49">
        <f>'IDT-1'!C49</f>
        <v>0</v>
      </c>
      <c r="AF49" s="26"/>
      <c r="AG49">
        <f t="shared" si="2"/>
        <v>1114.0312692536481</v>
      </c>
      <c r="AI49" s="75">
        <f>PXIL!I49</f>
        <v>0</v>
      </c>
      <c r="AJ49" s="75">
        <f>PXIL!O49</f>
        <v>0</v>
      </c>
      <c r="AK49" s="75">
        <f>RTM_IEX!I49</f>
        <v>5.78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6.7667372240701535</v>
      </c>
      <c r="F50">
        <f>GT_Spot!Q50</f>
        <v>0</v>
      </c>
      <c r="G50">
        <f>PPCL_NG!Q50</f>
        <v>19.28</v>
      </c>
      <c r="H50">
        <f>PPCL_Spot!Q50</f>
        <v>5.07</v>
      </c>
      <c r="I50">
        <f>Bawana_NG!Q50</f>
        <v>33.979856115107921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556.79505839086687</v>
      </c>
      <c r="P50" s="77">
        <v>32.719999999999992</v>
      </c>
      <c r="Q50" s="77">
        <v>9.6300000000000008</v>
      </c>
      <c r="R50" s="80">
        <v>26.3</v>
      </c>
      <c r="S50" s="80">
        <v>0</v>
      </c>
      <c r="T50" s="78">
        <f>SUMPRODUCT(LTA!F50:AJ50,LTA!F$101:AJ$101,LTA!F$104:AJ$104)</f>
        <v>171.81</v>
      </c>
      <c r="U50" s="78">
        <f>SUMPRODUCT(LTA!F50:AJ50,LTA!F$102:AJ$102,LTA!F$104:AJ$104)</f>
        <v>77.28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-37</v>
      </c>
      <c r="AA50" s="117">
        <f>STOA!I50</f>
        <v>228.91999999999996</v>
      </c>
      <c r="AB50" s="117">
        <f>-STOA!O50</f>
        <v>0</v>
      </c>
      <c r="AC50">
        <f t="shared" si="0"/>
        <v>10.950545253545622</v>
      </c>
      <c r="AD50">
        <f t="shared" si="1"/>
        <v>1159.1011064764991</v>
      </c>
      <c r="AE50">
        <f>'IDT-1'!C50</f>
        <v>0</v>
      </c>
      <c r="AF50" s="26"/>
      <c r="AG50">
        <f t="shared" si="2"/>
        <v>1159.1011064764991</v>
      </c>
      <c r="AI50" s="75">
        <f>PXIL!I50</f>
        <v>0</v>
      </c>
      <c r="AJ50" s="75">
        <f>PXIL!O50</f>
        <v>0</v>
      </c>
      <c r="AK50" s="75">
        <f>RTM_IEX!I50</f>
        <v>38.5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6.7667372240701535</v>
      </c>
      <c r="F51">
        <f>GT_Spot!Q51</f>
        <v>0</v>
      </c>
      <c r="G51">
        <f>PPCL_NG!Q51</f>
        <v>19.28</v>
      </c>
      <c r="H51">
        <f>PPCL_Spot!Q51</f>
        <v>5.07</v>
      </c>
      <c r="I51">
        <f>Bawana_NG!Q51</f>
        <v>38.948361310951242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556.96235244286686</v>
      </c>
      <c r="P51" s="77">
        <v>32.719999999999992</v>
      </c>
      <c r="Q51" s="77">
        <v>9.6300000000000008</v>
      </c>
      <c r="R51" s="80">
        <v>26.3</v>
      </c>
      <c r="S51" s="80">
        <v>0</v>
      </c>
      <c r="T51" s="78">
        <f>SUMPRODUCT(LTA!F51:AJ51,LTA!F$101:AJ$101,LTA!F$104:AJ$104)</f>
        <v>181.01</v>
      </c>
      <c r="U51" s="78">
        <f>SUMPRODUCT(LTA!F51:AJ51,LTA!F$102:AJ$102,LTA!F$104:AJ$104)</f>
        <v>78.38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-22</v>
      </c>
      <c r="AA51" s="117">
        <f>STOA!I51</f>
        <v>229.21999999999997</v>
      </c>
      <c r="AB51" s="117">
        <f>-STOA!O51</f>
        <v>0</v>
      </c>
      <c r="AC51">
        <f t="shared" si="0"/>
        <v>10.786448374093714</v>
      </c>
      <c r="AD51">
        <f t="shared" si="1"/>
        <v>1170.7510026037946</v>
      </c>
      <c r="AE51">
        <f>'IDT-1'!C51</f>
        <v>0</v>
      </c>
      <c r="AF51" s="26"/>
      <c r="AG51">
        <f t="shared" si="2"/>
        <v>1170.7510026037946</v>
      </c>
      <c r="AI51" s="75">
        <f>PXIL!I51</f>
        <v>0</v>
      </c>
      <c r="AJ51" s="75">
        <f>PXIL!O51</f>
        <v>0</v>
      </c>
      <c r="AK51" s="75">
        <f>RTM_IEX!I51</f>
        <v>19.25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6.7667372240701535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38.948361310951242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556.96235244286686</v>
      </c>
      <c r="P52" s="77">
        <v>32.719999999999992</v>
      </c>
      <c r="Q52" s="77">
        <v>9.6300000000000008</v>
      </c>
      <c r="R52" s="80">
        <v>26.3</v>
      </c>
      <c r="S52" s="80">
        <v>0</v>
      </c>
      <c r="T52" s="78">
        <f>SUMPRODUCT(LTA!F52:AJ52,LTA!F$101:AJ$101,LTA!F$104:AJ$104)</f>
        <v>182.92000000000002</v>
      </c>
      <c r="U52" s="78">
        <f>SUMPRODUCT(LTA!F52:AJ52,LTA!F$102:AJ$102,LTA!F$104:AJ$104)</f>
        <v>78.06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-12</v>
      </c>
      <c r="AA52" s="117">
        <f>STOA!I52</f>
        <v>230.11999999999998</v>
      </c>
      <c r="AB52" s="117">
        <f>-STOA!O52</f>
        <v>0</v>
      </c>
      <c r="AC52">
        <f t="shared" si="0"/>
        <v>10.718963098871759</v>
      </c>
      <c r="AD52">
        <f t="shared" si="1"/>
        <v>1183.2384878790165</v>
      </c>
      <c r="AE52">
        <f>'IDT-1'!C52</f>
        <v>0</v>
      </c>
      <c r="AF52" s="26"/>
      <c r="AG52">
        <f t="shared" si="2"/>
        <v>1183.2384878790165</v>
      </c>
      <c r="AI52" s="75">
        <f>PXIL!I52</f>
        <v>0</v>
      </c>
      <c r="AJ52" s="75">
        <f>PXIL!O52</f>
        <v>0</v>
      </c>
      <c r="AK52" s="75">
        <f>RTM_IEX!I52</f>
        <v>19.25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6.7667372240701535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38.948361310951242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559.91614475052825</v>
      </c>
      <c r="P53" s="77">
        <v>32.719999999999992</v>
      </c>
      <c r="Q53" s="77">
        <v>9.6300000000000008</v>
      </c>
      <c r="R53" s="80">
        <v>26.3</v>
      </c>
      <c r="S53" s="80">
        <v>0</v>
      </c>
      <c r="T53" s="78">
        <f>SUMPRODUCT(LTA!F53:AJ53,LTA!F$101:AJ$101,LTA!F$104:AJ$104)</f>
        <v>184.09</v>
      </c>
      <c r="U53" s="78">
        <f>SUMPRODUCT(LTA!F53:AJ53,LTA!F$102:AJ$102,LTA!F$104:AJ$104)</f>
        <v>77.739999999999995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-7</v>
      </c>
      <c r="AA53" s="117">
        <f>STOA!I53</f>
        <v>230.11999999999998</v>
      </c>
      <c r="AB53" s="117">
        <f>-STOA!O53</f>
        <v>0</v>
      </c>
      <c r="AC53">
        <f t="shared" si="0"/>
        <v>10.623389833568204</v>
      </c>
      <c r="AD53">
        <f t="shared" si="1"/>
        <v>1182.5178534519816</v>
      </c>
      <c r="AE53">
        <f>'IDT-1'!C53</f>
        <v>0</v>
      </c>
      <c r="AF53" s="26"/>
      <c r="AG53">
        <f t="shared" si="2"/>
        <v>1182.5178534519816</v>
      </c>
      <c r="AI53" s="75">
        <f>PXIL!I53</f>
        <v>0</v>
      </c>
      <c r="AJ53" s="75">
        <f>PXIL!O53</f>
        <v>0</v>
      </c>
      <c r="AK53" s="75">
        <f>RTM_IEX!I53</f>
        <v>9.6300000000000008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6.7667372240701535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38.948361310951242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559.91607348697539</v>
      </c>
      <c r="P54" s="77">
        <v>32.719999999999992</v>
      </c>
      <c r="Q54" s="77">
        <v>9.6300000000000008</v>
      </c>
      <c r="R54" s="80">
        <v>26.3</v>
      </c>
      <c r="S54" s="80">
        <v>0</v>
      </c>
      <c r="T54" s="78">
        <f>SUMPRODUCT(LTA!F54:AJ54,LTA!F$101:AJ$101,LTA!F$104:AJ$104)</f>
        <v>184.85</v>
      </c>
      <c r="U54" s="78">
        <f>SUMPRODUCT(LTA!F54:AJ54,LTA!F$102:AJ$102,LTA!F$104:AJ$104)</f>
        <v>77.53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-7</v>
      </c>
      <c r="AA54" s="117">
        <f>STOA!I54</f>
        <v>230.11999999999998</v>
      </c>
      <c r="AB54" s="117">
        <f>-STOA!O54</f>
        <v>0</v>
      </c>
      <c r="AC54">
        <f t="shared" si="0"/>
        <v>10.628229206448939</v>
      </c>
      <c r="AD54">
        <f t="shared" si="1"/>
        <v>1183.062942815548</v>
      </c>
      <c r="AE54">
        <f>'IDT-1'!C54</f>
        <v>0</v>
      </c>
      <c r="AF54" s="26"/>
      <c r="AG54">
        <f t="shared" si="2"/>
        <v>1183.062942815548</v>
      </c>
      <c r="AI54" s="75">
        <f>PXIL!I54</f>
        <v>0</v>
      </c>
      <c r="AJ54" s="75">
        <f>PXIL!O54</f>
        <v>0</v>
      </c>
      <c r="AK54" s="75">
        <f>RTM_IEX!I54</f>
        <v>9.6300000000000008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6.4156844402868716</v>
      </c>
      <c r="F55">
        <f>GT_Spot!Q55</f>
        <v>0</v>
      </c>
      <c r="G55">
        <f>PPCL_NG!Q55</f>
        <v>19.28</v>
      </c>
      <c r="H55">
        <f>PPCL_Spot!Q55</f>
        <v>4.99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560.72196301479539</v>
      </c>
      <c r="P55" s="77">
        <v>32.489999999999995</v>
      </c>
      <c r="Q55" s="77">
        <v>9.5518197408536594</v>
      </c>
      <c r="R55" s="80">
        <v>26.3</v>
      </c>
      <c r="S55" s="80">
        <v>0</v>
      </c>
      <c r="T55" s="78">
        <f>SUMPRODUCT(LTA!F55:AJ55,LTA!F$101:AJ$101,LTA!F$104:AJ$104)</f>
        <v>185.75</v>
      </c>
      <c r="U55" s="78">
        <f>SUMPRODUCT(LTA!F55:AJ55,LTA!F$102:AJ$102,LTA!F$104:AJ$104)</f>
        <v>77.5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-22</v>
      </c>
      <c r="AA55" s="117">
        <f>STOA!I55</f>
        <v>230.11999999999998</v>
      </c>
      <c r="AB55" s="117">
        <f>-STOA!O55</f>
        <v>0</v>
      </c>
      <c r="AC55">
        <f t="shared" si="0"/>
        <v>10.782066116812532</v>
      </c>
      <c r="AD55">
        <f t="shared" si="1"/>
        <v>1170.2574010791232</v>
      </c>
      <c r="AE55">
        <f>'IDT-1'!C55</f>
        <v>0</v>
      </c>
      <c r="AF55" s="26"/>
      <c r="AG55">
        <f t="shared" si="2"/>
        <v>1170.2574010791232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6.4156844402868716</v>
      </c>
      <c r="F56">
        <f>GT_Spot!Q56</f>
        <v>0</v>
      </c>
      <c r="G56">
        <f>PPCL_NG!Q56</f>
        <v>19.28</v>
      </c>
      <c r="H56">
        <f>PPCL_Spot!Q56</f>
        <v>5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560.60395236541842</v>
      </c>
      <c r="P56" s="77">
        <v>32.489999999999995</v>
      </c>
      <c r="Q56" s="77">
        <v>9.5518197408536594</v>
      </c>
      <c r="R56" s="80">
        <v>26.3</v>
      </c>
      <c r="S56" s="80">
        <v>0</v>
      </c>
      <c r="T56" s="78">
        <f>SUMPRODUCT(LTA!F56:AJ56,LTA!F$101:AJ$101,LTA!F$104:AJ$104)</f>
        <v>184.22</v>
      </c>
      <c r="U56" s="78">
        <f>SUMPRODUCT(LTA!F56:AJ56,LTA!F$102:AJ$102,LTA!F$104:AJ$104)</f>
        <v>77.56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-32</v>
      </c>
      <c r="AA56" s="117">
        <f>STOA!I56</f>
        <v>230.11999999999998</v>
      </c>
      <c r="AB56" s="117">
        <f>-STOA!O56</f>
        <v>0</v>
      </c>
      <c r="AC56">
        <f t="shared" si="0"/>
        <v>10.856960898319967</v>
      </c>
      <c r="AD56">
        <f t="shared" si="1"/>
        <v>1158.6044956482388</v>
      </c>
      <c r="AE56">
        <f>'IDT-1'!C56</f>
        <v>0</v>
      </c>
      <c r="AF56" s="26"/>
      <c r="AG56">
        <f t="shared" si="2"/>
        <v>1158.6044956482388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6.4156844402868716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560.54377360615513</v>
      </c>
      <c r="P57" s="77">
        <v>32.48829377166264</v>
      </c>
      <c r="Q57" s="77">
        <v>9.5518197408536594</v>
      </c>
      <c r="R57" s="80">
        <v>26.3</v>
      </c>
      <c r="S57" s="80">
        <v>0</v>
      </c>
      <c r="T57" s="78">
        <f>SUMPRODUCT(LTA!F57:AJ57,LTA!F$101:AJ$101,LTA!F$104:AJ$104)</f>
        <v>178.25</v>
      </c>
      <c r="U57" s="78">
        <f>SUMPRODUCT(LTA!F57:AJ57,LTA!F$102:AJ$102,LTA!F$104:AJ$104)</f>
        <v>76.64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-22</v>
      </c>
      <c r="AA57" s="117">
        <f>STOA!I57</f>
        <v>230.11999999999998</v>
      </c>
      <c r="AB57" s="117">
        <f>-STOA!O57</f>
        <v>0</v>
      </c>
      <c r="AC57">
        <f t="shared" si="0"/>
        <v>10.918731035207131</v>
      </c>
      <c r="AD57">
        <f t="shared" si="1"/>
        <v>1185.650840523751</v>
      </c>
      <c r="AE57">
        <f>'IDT-1'!C57</f>
        <v>0</v>
      </c>
      <c r="AF57" s="26"/>
      <c r="AG57">
        <f t="shared" si="2"/>
        <v>1185.650840523751</v>
      </c>
      <c r="AI57" s="75">
        <f>PXIL!I57</f>
        <v>0</v>
      </c>
      <c r="AJ57" s="75">
        <f>PXIL!O57</f>
        <v>0</v>
      </c>
      <c r="AK57" s="75">
        <f>RTM_IEX!I57</f>
        <v>24.06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6.4156844402868716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557.82160945479689</v>
      </c>
      <c r="P58" s="77">
        <v>32.47999999999999</v>
      </c>
      <c r="Q58" s="77">
        <v>9.56</v>
      </c>
      <c r="R58" s="80">
        <v>26.3</v>
      </c>
      <c r="S58" s="80">
        <v>0</v>
      </c>
      <c r="T58" s="78">
        <f>SUMPRODUCT(LTA!F58:AJ58,LTA!F$101:AJ$101,LTA!F$104:AJ$104)</f>
        <v>177.21999999999997</v>
      </c>
      <c r="U58" s="78">
        <f>SUMPRODUCT(LTA!F58:AJ58,LTA!F$102:AJ$102,LTA!F$104:AJ$104)</f>
        <v>76.239999999999995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</v>
      </c>
      <c r="AA58" s="117">
        <f>STOA!I58</f>
        <v>228.91999999999996</v>
      </c>
      <c r="AB58" s="117">
        <f>-STOA!O58</f>
        <v>0</v>
      </c>
      <c r="AC58">
        <f t="shared" si="0"/>
        <v>10.778724441321126</v>
      </c>
      <c r="AD58">
        <f t="shared" si="1"/>
        <v>1210.0585694537624</v>
      </c>
      <c r="AE58">
        <f>'IDT-1'!C58</f>
        <v>0</v>
      </c>
      <c r="AF58" s="26"/>
      <c r="AG58">
        <f t="shared" si="2"/>
        <v>1210.0585694537624</v>
      </c>
      <c r="AI58" s="75">
        <f>PXIL!I58</f>
        <v>0</v>
      </c>
      <c r="AJ58" s="75">
        <f>PXIL!O58</f>
        <v>0</v>
      </c>
      <c r="AK58" s="75">
        <f>RTM_IEX!I58</f>
        <v>33.68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6.4156844402868716</v>
      </c>
      <c r="F59">
        <f>GT_Spot!Q59</f>
        <v>0</v>
      </c>
      <c r="G59">
        <f>PPCL_NG!Q59</f>
        <v>19.28</v>
      </c>
      <c r="H59">
        <f>PPCL_Spot!Q59</f>
        <v>5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579.53015139983927</v>
      </c>
      <c r="P59" s="77">
        <v>32.47999999999999</v>
      </c>
      <c r="Q59" s="77">
        <v>9.56</v>
      </c>
      <c r="R59" s="80">
        <v>26.3</v>
      </c>
      <c r="S59" s="80">
        <v>0</v>
      </c>
      <c r="T59" s="78">
        <f>SUMPRODUCT(LTA!F59:AJ59,LTA!F$101:AJ$101,LTA!F$104:AJ$104)</f>
        <v>171.07</v>
      </c>
      <c r="U59" s="78">
        <f>SUMPRODUCT(LTA!F59:AJ59,LTA!F$102:AJ$102,LTA!F$104:AJ$104)</f>
        <v>80.099999999999994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229.21999999999997</v>
      </c>
      <c r="AB59" s="117">
        <f>-STOA!O59</f>
        <v>0</v>
      </c>
      <c r="AC59">
        <f t="shared" si="0"/>
        <v>11.06165135539311</v>
      </c>
      <c r="AD59">
        <f t="shared" si="1"/>
        <v>1245.9441844847329</v>
      </c>
      <c r="AE59">
        <f>'IDT-1'!C59</f>
        <v>0</v>
      </c>
      <c r="AF59" s="26"/>
      <c r="AG59">
        <f t="shared" si="2"/>
        <v>1245.9441844847329</v>
      </c>
      <c r="AI59" s="75">
        <f>PXIL!I59</f>
        <v>0</v>
      </c>
      <c r="AJ59" s="75">
        <f>PXIL!O59</f>
        <v>0</v>
      </c>
      <c r="AK59" s="75">
        <f>RTM_IEX!I59</f>
        <v>48.13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6.4156844402868716</v>
      </c>
      <c r="F60">
        <f>GT_Spot!Q60</f>
        <v>0</v>
      </c>
      <c r="G60">
        <f>PPCL_NG!Q60</f>
        <v>19.28</v>
      </c>
      <c r="H60">
        <f>PPCL_Spot!Q60</f>
        <v>5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579.53088282303884</v>
      </c>
      <c r="P60" s="77">
        <v>32.47999999999999</v>
      </c>
      <c r="Q60" s="77">
        <v>9.56</v>
      </c>
      <c r="R60" s="80">
        <v>26.3</v>
      </c>
      <c r="S60" s="80">
        <v>0</v>
      </c>
      <c r="T60" s="78">
        <f>SUMPRODUCT(LTA!F60:AJ60,LTA!F$101:AJ$101,LTA!F$104:AJ$104)</f>
        <v>165.34000000000003</v>
      </c>
      <c r="U60" s="78">
        <f>SUMPRODUCT(LTA!F60:AJ60,LTA!F$102:AJ$102,LTA!F$104:AJ$104)</f>
        <v>79.55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228.91999999999996</v>
      </c>
      <c r="AB60" s="117">
        <f>-STOA!O60</f>
        <v>0</v>
      </c>
      <c r="AC60">
        <f t="shared" si="0"/>
        <v>11.215481791917265</v>
      </c>
      <c r="AD60">
        <f t="shared" si="1"/>
        <v>1263.2710854714082</v>
      </c>
      <c r="AE60">
        <f>'IDT-1'!C60</f>
        <v>0</v>
      </c>
      <c r="AF60" s="26"/>
      <c r="AG60">
        <f t="shared" si="2"/>
        <v>1263.2710854714082</v>
      </c>
      <c r="AI60" s="75">
        <f>PXIL!I60</f>
        <v>0</v>
      </c>
      <c r="AJ60" s="75">
        <f>PXIL!O60</f>
        <v>0</v>
      </c>
      <c r="AK60" s="75">
        <f>RTM_IEX!I60</f>
        <v>72.19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6.4156844402868716</v>
      </c>
      <c r="F61">
        <f>GT_Spot!Q61</f>
        <v>0</v>
      </c>
      <c r="G61">
        <f>PPCL_NG!Q61</f>
        <v>19.28</v>
      </c>
      <c r="H61">
        <f>PPCL_Spot!Q61</f>
        <v>4.99</v>
      </c>
      <c r="I61">
        <f>Bawana_NG!Q61</f>
        <v>46.309999999999995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577.74746819410382</v>
      </c>
      <c r="P61" s="77">
        <v>63.35</v>
      </c>
      <c r="Q61" s="77">
        <v>19.829999999999998</v>
      </c>
      <c r="R61" s="80">
        <v>26.3</v>
      </c>
      <c r="S61" s="80">
        <v>0</v>
      </c>
      <c r="T61" s="78">
        <f>SUMPRODUCT(LTA!F61:AJ61,LTA!F$101:AJ$101,LTA!F$104:AJ$104)</f>
        <v>162.88</v>
      </c>
      <c r="U61" s="78">
        <f>SUMPRODUCT(LTA!F61:AJ61,LTA!F$102:AJ$102,LTA!F$104:AJ$104)</f>
        <v>112.58000000000001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228.91999999999996</v>
      </c>
      <c r="AB61" s="117">
        <f>-STOA!O61</f>
        <v>0</v>
      </c>
      <c r="AC61">
        <f t="shared" si="0"/>
        <v>11.544747743182636</v>
      </c>
      <c r="AD61">
        <f t="shared" si="1"/>
        <v>1300.3584048912078</v>
      </c>
      <c r="AE61">
        <f>'IDT-1'!C61</f>
        <v>0</v>
      </c>
      <c r="AF61" s="26"/>
      <c r="AG61">
        <f t="shared" si="2"/>
        <v>1300.3584048912078</v>
      </c>
      <c r="AI61" s="75">
        <f>PXIL!I61</f>
        <v>0</v>
      </c>
      <c r="AJ61" s="75">
        <f>PXIL!O61</f>
        <v>0</v>
      </c>
      <c r="AK61" s="75">
        <f>RTM_IEX!I61</f>
        <v>43.3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6.4156844402868716</v>
      </c>
      <c r="F62">
        <f>GT_Spot!Q62</f>
        <v>0</v>
      </c>
      <c r="G62">
        <f>PPCL_NG!Q62</f>
        <v>19.28</v>
      </c>
      <c r="H62">
        <f>PPCL_Spot!Q62</f>
        <v>5</v>
      </c>
      <c r="I62">
        <f>Bawana_NG!Q62</f>
        <v>46.309999999999995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577.74868897910812</v>
      </c>
      <c r="P62" s="77">
        <v>63.35</v>
      </c>
      <c r="Q62" s="77">
        <v>19.829999999999998</v>
      </c>
      <c r="R62" s="80">
        <v>26.3</v>
      </c>
      <c r="S62" s="80">
        <v>0</v>
      </c>
      <c r="T62" s="78">
        <f>SUMPRODUCT(LTA!F62:AJ62,LTA!F$101:AJ$101,LTA!F$104:AJ$104)</f>
        <v>158.87</v>
      </c>
      <c r="U62" s="78">
        <f>SUMPRODUCT(LTA!F62:AJ62,LTA!F$102:AJ$102,LTA!F$104:AJ$104)</f>
        <v>111.94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228.61999999999998</v>
      </c>
      <c r="AB62" s="117">
        <f>-STOA!O62</f>
        <v>0</v>
      </c>
      <c r="AC62">
        <f t="shared" si="0"/>
        <v>11.543702486090675</v>
      </c>
      <c r="AD62">
        <f t="shared" si="1"/>
        <v>1300.240670933304</v>
      </c>
      <c r="AE62">
        <f>'IDT-1'!C62</f>
        <v>0</v>
      </c>
      <c r="AF62" s="26"/>
      <c r="AG62">
        <f t="shared" si="2"/>
        <v>1300.240670933304</v>
      </c>
      <c r="AI62" s="75">
        <f>PXIL!I62</f>
        <v>0</v>
      </c>
      <c r="AJ62" s="75">
        <f>PXIL!O62</f>
        <v>0</v>
      </c>
      <c r="AK62" s="75">
        <f>RTM_IEX!I62</f>
        <v>48.12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6.4156844402868716</v>
      </c>
      <c r="F63">
        <f>GT_Spot!Q63</f>
        <v>0</v>
      </c>
      <c r="G63">
        <f>PPCL_NG!Q63</f>
        <v>19.28</v>
      </c>
      <c r="H63">
        <f>PPCL_Spot!Q63</f>
        <v>11.81</v>
      </c>
      <c r="I63">
        <f>Bawana_NG!Q63</f>
        <v>46.309999999999995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604.40126861975705</v>
      </c>
      <c r="P63" s="77">
        <v>63.35</v>
      </c>
      <c r="Q63" s="77">
        <v>20.21</v>
      </c>
      <c r="R63" s="80">
        <v>26.3</v>
      </c>
      <c r="S63" s="80">
        <v>0</v>
      </c>
      <c r="T63" s="78">
        <f>SUMPRODUCT(LTA!F63:AJ63,LTA!F$101:AJ$101,LTA!F$104:AJ$104)</f>
        <v>162.04</v>
      </c>
      <c r="U63" s="78">
        <f>SUMPRODUCT(LTA!F63:AJ63,LTA!F$102:AJ$102,LTA!F$104:AJ$104)</f>
        <v>111.6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225.61999999999998</v>
      </c>
      <c r="AB63" s="117">
        <f>-STOA!O63</f>
        <v>0</v>
      </c>
      <c r="AC63">
        <f t="shared" si="0"/>
        <v>11.727299650205222</v>
      </c>
      <c r="AD63">
        <f t="shared" si="1"/>
        <v>1250.6096534098385</v>
      </c>
      <c r="AE63">
        <f>'IDT-1'!C63</f>
        <v>0</v>
      </c>
      <c r="AF63" s="26"/>
      <c r="AG63">
        <f t="shared" si="2"/>
        <v>1250.6096534098385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6.4156844402868716</v>
      </c>
      <c r="F64">
        <f>GT_Spot!Q64</f>
        <v>0</v>
      </c>
      <c r="G64">
        <f>PPCL_NG!Q64</f>
        <v>19.28</v>
      </c>
      <c r="H64">
        <f>PPCL_Spot!Q64</f>
        <v>5</v>
      </c>
      <c r="I64">
        <f>Bawana_NG!Q64</f>
        <v>46.309999999999995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604.40162651832145</v>
      </c>
      <c r="P64" s="77">
        <v>63.35</v>
      </c>
      <c r="Q64" s="77">
        <v>20.21</v>
      </c>
      <c r="R64" s="80">
        <v>26.3</v>
      </c>
      <c r="S64" s="80">
        <v>0</v>
      </c>
      <c r="T64" s="78">
        <f>SUMPRODUCT(LTA!F64:AJ64,LTA!F$101:AJ$101,LTA!F$104:AJ$104)</f>
        <v>156.81</v>
      </c>
      <c r="U64" s="78">
        <f>SUMPRODUCT(LTA!F64:AJ64,LTA!F$102:AJ$102,LTA!F$104:AJ$104)</f>
        <v>111.2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224.11999999999998</v>
      </c>
      <c r="AB64" s="117">
        <f>-STOA!O64</f>
        <v>0</v>
      </c>
      <c r="AC64">
        <f t="shared" si="0"/>
        <v>11.378640336435755</v>
      </c>
      <c r="AD64">
        <f t="shared" si="1"/>
        <v>1281.6486706221726</v>
      </c>
      <c r="AE64">
        <f>'IDT-1'!C64</f>
        <v>0</v>
      </c>
      <c r="AF64" s="26"/>
      <c r="AG64">
        <f t="shared" si="2"/>
        <v>1281.6486706221726</v>
      </c>
      <c r="AI64" s="75">
        <f>PXIL!I64</f>
        <v>0</v>
      </c>
      <c r="AJ64" s="75">
        <f>PXIL!O64</f>
        <v>0</v>
      </c>
      <c r="AK64" s="75">
        <f>RTM_IEX!I64</f>
        <v>9.6300000000000008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6.4156844402868716</v>
      </c>
      <c r="F65">
        <f>GT_Spot!Q65</f>
        <v>0</v>
      </c>
      <c r="G65">
        <f>PPCL_NG!Q65</f>
        <v>19.28</v>
      </c>
      <c r="H65">
        <f>PPCL_Spot!Q65</f>
        <v>5</v>
      </c>
      <c r="I65">
        <f>Bawana_NG!Q65</f>
        <v>46.309999999999995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604.40175071074736</v>
      </c>
      <c r="P65" s="77">
        <v>63.35</v>
      </c>
      <c r="Q65" s="77">
        <v>20.339999999999996</v>
      </c>
      <c r="R65" s="80">
        <v>26.3</v>
      </c>
      <c r="S65" s="80">
        <v>0</v>
      </c>
      <c r="T65" s="78">
        <f>SUMPRODUCT(LTA!F65:AJ65,LTA!F$101:AJ$101,LTA!F$104:AJ$104)</f>
        <v>159.96</v>
      </c>
      <c r="U65" s="78">
        <f>SUMPRODUCT(LTA!F65:AJ65,LTA!F$102:AJ$102,LTA!F$104:AJ$104)</f>
        <v>111.21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222.61999999999998</v>
      </c>
      <c r="AB65" s="117">
        <f>-STOA!O65</f>
        <v>0</v>
      </c>
      <c r="AC65">
        <f t="shared" si="0"/>
        <v>11.436721429329101</v>
      </c>
      <c r="AD65">
        <f t="shared" si="1"/>
        <v>1288.1907137217052</v>
      </c>
      <c r="AE65">
        <f>'IDT-1'!C65</f>
        <v>0</v>
      </c>
      <c r="AF65" s="26"/>
      <c r="AG65">
        <f t="shared" si="2"/>
        <v>1288.1907137217052</v>
      </c>
      <c r="AI65" s="75">
        <f>PXIL!I65</f>
        <v>0</v>
      </c>
      <c r="AJ65" s="75">
        <f>PXIL!O65</f>
        <v>0</v>
      </c>
      <c r="AK65" s="75">
        <f>RTM_IEX!I65</f>
        <v>14.44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6.4156844402868716</v>
      </c>
      <c r="F66">
        <f>GT_Spot!Q66</f>
        <v>0</v>
      </c>
      <c r="G66">
        <f>PPCL_NG!Q66</f>
        <v>19.28</v>
      </c>
      <c r="H66">
        <f>PPCL_Spot!Q66</f>
        <v>5</v>
      </c>
      <c r="I66">
        <f>Bawana_NG!Q66</f>
        <v>46.309999999999995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604.40028287124358</v>
      </c>
      <c r="P66" s="77">
        <v>63.35</v>
      </c>
      <c r="Q66" s="77">
        <v>20.339999999999996</v>
      </c>
      <c r="R66" s="80">
        <v>26.3</v>
      </c>
      <c r="S66" s="80">
        <v>0</v>
      </c>
      <c r="T66" s="78">
        <f>SUMPRODUCT(LTA!F66:AJ66,LTA!F$101:AJ$101,LTA!F$104:AJ$104)</f>
        <v>156.13</v>
      </c>
      <c r="U66" s="78">
        <f>SUMPRODUCT(LTA!F66:AJ66,LTA!F$102:AJ$102,LTA!F$104:AJ$104)</f>
        <v>110.75999999999999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219.61999999999998</v>
      </c>
      <c r="AB66" s="117">
        <f>-STOA!O66</f>
        <v>0</v>
      </c>
      <c r="AC66">
        <f t="shared" si="0"/>
        <v>11.372644512341466</v>
      </c>
      <c r="AD66">
        <f t="shared" si="1"/>
        <v>1280.973322799189</v>
      </c>
      <c r="AE66">
        <f>'IDT-1'!C66</f>
        <v>0</v>
      </c>
      <c r="AF66" s="26"/>
      <c r="AG66">
        <f t="shared" si="2"/>
        <v>1280.973322799189</v>
      </c>
      <c r="AI66" s="75">
        <f>PXIL!I66</f>
        <v>0</v>
      </c>
      <c r="AJ66" s="75">
        <f>PXIL!O66</f>
        <v>0</v>
      </c>
      <c r="AK66" s="75">
        <f>RTM_IEX!I66</f>
        <v>14.44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6.4156844402868716</v>
      </c>
      <c r="F67">
        <f>GT_Spot!Q67</f>
        <v>0</v>
      </c>
      <c r="G67">
        <f>PPCL_NG!Q67</f>
        <v>19.28</v>
      </c>
      <c r="H67">
        <f>PPCL_Spot!Q67</f>
        <v>4.99</v>
      </c>
      <c r="I67">
        <f>Bawana_NG!Q67</f>
        <v>46.309999999999995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603.89920691124371</v>
      </c>
      <c r="P67" s="77">
        <v>63.35</v>
      </c>
      <c r="Q67" s="77">
        <v>20.339999999999996</v>
      </c>
      <c r="R67" s="80">
        <v>26.3</v>
      </c>
      <c r="S67" s="80">
        <v>0</v>
      </c>
      <c r="T67" s="78">
        <f>SUMPRODUCT(LTA!F67:AJ67,LTA!F$101:AJ$101,LTA!F$104:AJ$104)</f>
        <v>147.97999999999999</v>
      </c>
      <c r="U67" s="78">
        <f>SUMPRODUCT(LTA!F67:AJ67,LTA!F$102:AJ$102,LTA!F$104:AJ$104)</f>
        <v>110.63999999999999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215.11999999999998</v>
      </c>
      <c r="AB67" s="117">
        <f>-STOA!O67</f>
        <v>0</v>
      </c>
      <c r="AC67">
        <f t="shared" si="0"/>
        <v>11.34042704389347</v>
      </c>
      <c r="AD67">
        <f t="shared" si="1"/>
        <v>1277.3444643076371</v>
      </c>
      <c r="AE67">
        <f>'IDT-1'!C67</f>
        <v>0</v>
      </c>
      <c r="AF67" s="26"/>
      <c r="AG67">
        <f t="shared" si="2"/>
        <v>1277.3444643076371</v>
      </c>
      <c r="AI67" s="75">
        <f>PXIL!I67</f>
        <v>0</v>
      </c>
      <c r="AJ67" s="75">
        <f>PXIL!O67</f>
        <v>0</v>
      </c>
      <c r="AK67" s="75">
        <f>RTM_IEX!I67</f>
        <v>24.06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6.4156844402868716</v>
      </c>
      <c r="F68">
        <f>GT_Spot!Q68</f>
        <v>0</v>
      </c>
      <c r="G68">
        <f>PPCL_NG!Q68</f>
        <v>19.28</v>
      </c>
      <c r="H68">
        <f>PPCL_Spot!Q68</f>
        <v>5</v>
      </c>
      <c r="I68">
        <f>Bawana_NG!Q68</f>
        <v>46.309999999999995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603.89939929716456</v>
      </c>
      <c r="P68" s="77">
        <v>63.35</v>
      </c>
      <c r="Q68" s="77">
        <v>20.339999999999996</v>
      </c>
      <c r="R68" s="80">
        <v>26.3</v>
      </c>
      <c r="S68" s="80">
        <v>0</v>
      </c>
      <c r="T68" s="78">
        <f>SUMPRODUCT(LTA!F68:AJ68,LTA!F$101:AJ$101,LTA!F$104:AJ$104)</f>
        <v>139.86000000000001</v>
      </c>
      <c r="U68" s="78">
        <f>SUMPRODUCT(LTA!F68:AJ68,LTA!F$102:AJ$102,LTA!F$104:AJ$104)</f>
        <v>110.94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214.51999999999998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11.266420736889573</v>
      </c>
      <c r="AD68">
        <f t="shared" ref="AD68:AD98" si="4">SUM(B68:AB68,AI68:AR68)-AC68</f>
        <v>1269.0086630005617</v>
      </c>
      <c r="AE68">
        <f>'IDT-1'!C68</f>
        <v>0</v>
      </c>
      <c r="AF68" s="26"/>
      <c r="AG68">
        <f t="shared" ref="AG68:AG98" si="5">SUM(AD68:AF68)</f>
        <v>1269.0086630005617</v>
      </c>
      <c r="AI68" s="75">
        <f>PXIL!I68</f>
        <v>0</v>
      </c>
      <c r="AJ68" s="75">
        <f>PXIL!O68</f>
        <v>0</v>
      </c>
      <c r="AK68" s="75">
        <f>RTM_IEX!I68</f>
        <v>24.06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6.4156844402868716</v>
      </c>
      <c r="F69">
        <f>GT_Spot!Q69</f>
        <v>0</v>
      </c>
      <c r="G69">
        <f>PPCL_NG!Q69</f>
        <v>19.28</v>
      </c>
      <c r="H69">
        <f>PPCL_Spot!Q69</f>
        <v>5</v>
      </c>
      <c r="I69">
        <f>Bawana_NG!Q69</f>
        <v>46.309999999999995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603.39602363069719</v>
      </c>
      <c r="P69" s="77">
        <v>63.35</v>
      </c>
      <c r="Q69" s="77">
        <v>20.339999999999996</v>
      </c>
      <c r="R69" s="80">
        <v>26.3</v>
      </c>
      <c r="S69" s="80">
        <v>0</v>
      </c>
      <c r="T69" s="78">
        <f>SUMPRODUCT(LTA!F69:AJ69,LTA!F$101:AJ$101,LTA!F$104:AJ$104)</f>
        <v>132.34</v>
      </c>
      <c r="U69" s="78">
        <f>SUMPRODUCT(LTA!F69:AJ69,LTA!F$102:AJ$102,LTA!F$104:AJ$104)</f>
        <v>110.83999999999999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211.51999999999998</v>
      </c>
      <c r="AB69" s="117">
        <f>-STOA!O69</f>
        <v>0</v>
      </c>
      <c r="AC69">
        <f t="shared" si="3"/>
        <v>11.337935031024662</v>
      </c>
      <c r="AD69">
        <f t="shared" si="4"/>
        <v>1277.0637730399594</v>
      </c>
      <c r="AE69">
        <f>'IDT-1'!C69</f>
        <v>0</v>
      </c>
      <c r="AF69" s="26"/>
      <c r="AG69">
        <f t="shared" si="5"/>
        <v>1277.0637730399594</v>
      </c>
      <c r="AI69" s="75">
        <f>PXIL!I69</f>
        <v>0</v>
      </c>
      <c r="AJ69" s="75">
        <f>PXIL!O69</f>
        <v>0</v>
      </c>
      <c r="AK69" s="75">
        <f>RTM_IEX!I69</f>
        <v>43.31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15.354753793744193</v>
      </c>
      <c r="F70">
        <f>GT_Spot!Q70</f>
        <v>0</v>
      </c>
      <c r="G70">
        <f>PPCL_NG!Q70</f>
        <v>19.28</v>
      </c>
      <c r="H70">
        <f>PPCL_Spot!Q70</f>
        <v>13.924641547182393</v>
      </c>
      <c r="I70">
        <f>Bawana_NG!Q70</f>
        <v>46.309999999999995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603.39621154034148</v>
      </c>
      <c r="P70" s="77">
        <v>63.35</v>
      </c>
      <c r="Q70" s="77">
        <v>20.339999999999996</v>
      </c>
      <c r="R70" s="80">
        <v>26.3</v>
      </c>
      <c r="S70" s="80">
        <v>0</v>
      </c>
      <c r="T70" s="78">
        <f>SUMPRODUCT(LTA!F70:AJ70,LTA!F$101:AJ$101,LTA!F$104:AJ$104)</f>
        <v>113.24000000000001</v>
      </c>
      <c r="U70" s="78">
        <f>SUMPRODUCT(LTA!F70:AJ70,LTA!F$102:AJ$102,LTA!F$104:AJ$104)</f>
        <v>110.63999999999999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207.92</v>
      </c>
      <c r="AB70" s="117">
        <f>-STOA!O70</f>
        <v>0</v>
      </c>
      <c r="AC70">
        <f t="shared" si="3"/>
        <v>10.954817340555158</v>
      </c>
      <c r="AD70">
        <f t="shared" si="4"/>
        <v>1233.9107895407128</v>
      </c>
      <c r="AE70">
        <f>'IDT-1'!C70</f>
        <v>0</v>
      </c>
      <c r="AF70" s="26"/>
      <c r="AG70">
        <f t="shared" si="5"/>
        <v>1233.9107895407128</v>
      </c>
      <c r="AI70" s="75">
        <f>PXIL!I70</f>
        <v>0</v>
      </c>
      <c r="AJ70" s="75">
        <f>PXIL!O70</f>
        <v>0</v>
      </c>
      <c r="AK70" s="75">
        <f>RTM_IEX!I70</f>
        <v>4.8099999999999996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6.4156844402868716</v>
      </c>
      <c r="F71">
        <f>GT_Spot!Q71</f>
        <v>0</v>
      </c>
      <c r="G71">
        <f>PPCL_NG!Q71</f>
        <v>19.28</v>
      </c>
      <c r="H71">
        <f>PPCL_Spot!Q71</f>
        <v>5</v>
      </c>
      <c r="I71">
        <f>Bawana_NG!Q71</f>
        <v>46.309999999999995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600.17646613834142</v>
      </c>
      <c r="P71" s="77">
        <v>63.35</v>
      </c>
      <c r="Q71" s="77">
        <v>20.339999999999996</v>
      </c>
      <c r="R71" s="80">
        <v>26.3</v>
      </c>
      <c r="S71" s="80">
        <v>0</v>
      </c>
      <c r="T71" s="78">
        <f>SUMPRODUCT(LTA!F71:AJ71,LTA!F$101:AJ$101,LTA!F$104:AJ$104)</f>
        <v>101.28999999999999</v>
      </c>
      <c r="U71" s="78">
        <f>SUMPRODUCT(LTA!F71:AJ71,LTA!F$102:AJ$102,LTA!F$104:AJ$104)</f>
        <v>110.49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204.92</v>
      </c>
      <c r="AB71" s="117">
        <f>-STOA!O71</f>
        <v>0</v>
      </c>
      <c r="AC71">
        <f t="shared" si="3"/>
        <v>10.80571492509193</v>
      </c>
      <c r="AD71">
        <f t="shared" si="4"/>
        <v>1217.1164356535364</v>
      </c>
      <c r="AE71">
        <f>'IDT-1'!C71</f>
        <v>0</v>
      </c>
      <c r="AF71" s="26"/>
      <c r="AG71">
        <f t="shared" si="5"/>
        <v>1217.1164356535364</v>
      </c>
      <c r="AI71" s="75">
        <f>PXIL!I71</f>
        <v>0</v>
      </c>
      <c r="AJ71" s="75">
        <f>PXIL!O71</f>
        <v>0</v>
      </c>
      <c r="AK71" s="75">
        <f>RTM_IEX!I71</f>
        <v>24.05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15.354753793744193</v>
      </c>
      <c r="F72">
        <f>GT_Spot!Q72</f>
        <v>0</v>
      </c>
      <c r="G72">
        <f>PPCL_NG!Q72</f>
        <v>19.28</v>
      </c>
      <c r="H72">
        <f>PPCL_Spot!Q72</f>
        <v>13.924641547182393</v>
      </c>
      <c r="I72">
        <f>Bawana_NG!Q72</f>
        <v>46.309999999999995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598.58552062834133</v>
      </c>
      <c r="P72" s="77">
        <v>63.35</v>
      </c>
      <c r="Q72" s="77">
        <v>20.339999999999996</v>
      </c>
      <c r="R72" s="80">
        <v>23.58</v>
      </c>
      <c r="S72" s="80">
        <v>0</v>
      </c>
      <c r="T72" s="78">
        <f>SUMPRODUCT(LTA!F72:AJ72,LTA!F$101:AJ$101,LTA!F$104:AJ$104)</f>
        <v>87.91</v>
      </c>
      <c r="U72" s="78">
        <f>SUMPRODUCT(LTA!F72:AJ72,LTA!F$102:AJ$102,LTA!F$104:AJ$104)</f>
        <v>110.28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202.21999999999997</v>
      </c>
      <c r="AB72" s="117">
        <f>-STOA!O72</f>
        <v>0</v>
      </c>
      <c r="AC72">
        <f t="shared" si="3"/>
        <v>10.824043260529558</v>
      </c>
      <c r="AD72">
        <f t="shared" si="4"/>
        <v>1219.1808727087382</v>
      </c>
      <c r="AE72">
        <f>'IDT-1'!C72</f>
        <v>0</v>
      </c>
      <c r="AF72" s="26"/>
      <c r="AG72">
        <f t="shared" si="5"/>
        <v>1219.1808727087382</v>
      </c>
      <c r="AI72" s="75">
        <f>PXIL!I72</f>
        <v>0</v>
      </c>
      <c r="AJ72" s="75">
        <f>PXIL!O72</f>
        <v>0</v>
      </c>
      <c r="AK72" s="75">
        <f>RTM_IEX!I72</f>
        <v>28.87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6.4156844402868716</v>
      </c>
      <c r="F73">
        <f>GT_Spot!Q73</f>
        <v>0</v>
      </c>
      <c r="G73">
        <f>PPCL_NG!Q73</f>
        <v>19.28</v>
      </c>
      <c r="H73">
        <f>PPCL_Spot!Q73</f>
        <v>4.99</v>
      </c>
      <c r="I73">
        <f>Bawana_NG!Q73</f>
        <v>46.309999999999995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637.75844039440653</v>
      </c>
      <c r="P73" s="77">
        <v>63.35</v>
      </c>
      <c r="Q73" s="77">
        <v>20.339999999999996</v>
      </c>
      <c r="R73" s="80">
        <v>14.987249541284404</v>
      </c>
      <c r="S73" s="80">
        <v>0</v>
      </c>
      <c r="T73" s="78">
        <f>SUMPRODUCT(LTA!F73:AJ73,LTA!F$101:AJ$101,LTA!F$104:AJ$104)</f>
        <v>74.7</v>
      </c>
      <c r="U73" s="78">
        <f>SUMPRODUCT(LTA!F73:AJ73,LTA!F$102:AJ$102,LTA!F$104:AJ$104)</f>
        <v>110.08999999999999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200.11999999999998</v>
      </c>
      <c r="AB73" s="117">
        <f>-STOA!O73</f>
        <v>0</v>
      </c>
      <c r="AC73">
        <f t="shared" si="3"/>
        <v>10.926532094508607</v>
      </c>
      <c r="AD73">
        <f t="shared" si="4"/>
        <v>1230.7248422814694</v>
      </c>
      <c r="AE73">
        <f>'IDT-1'!C73</f>
        <v>0</v>
      </c>
      <c r="AF73" s="26"/>
      <c r="AG73">
        <f t="shared" si="5"/>
        <v>1230.7248422814694</v>
      </c>
      <c r="AI73" s="75">
        <f>PXIL!I73</f>
        <v>0</v>
      </c>
      <c r="AJ73" s="75">
        <f>PXIL!O73</f>
        <v>0</v>
      </c>
      <c r="AK73" s="75">
        <f>RTM_IEX!I73</f>
        <v>43.31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6.4156844402868716</v>
      </c>
      <c r="F74">
        <f>GT_Spot!Q74</f>
        <v>0</v>
      </c>
      <c r="G74">
        <f>PPCL_NG!Q74</f>
        <v>19.28</v>
      </c>
      <c r="H74">
        <f>PPCL_Spot!Q74</f>
        <v>5</v>
      </c>
      <c r="I74">
        <f>Bawana_NG!Q74</f>
        <v>46.309999999999995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643.77790384440641</v>
      </c>
      <c r="P74" s="77">
        <v>63.35</v>
      </c>
      <c r="Q74" s="77">
        <v>20.339999999999996</v>
      </c>
      <c r="R74" s="80">
        <v>8.8926988463873737</v>
      </c>
      <c r="S74" s="80">
        <v>0</v>
      </c>
      <c r="T74" s="78">
        <f>SUMPRODUCT(LTA!F74:AJ74,LTA!F$101:AJ$101,LTA!F$104:AJ$104)</f>
        <v>63.39</v>
      </c>
      <c r="U74" s="78">
        <f>SUMPRODUCT(LTA!F74:AJ74,LTA!F$102:AJ$102,LTA!F$104:AJ$104)</f>
        <v>109.58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9.6300000000000008</v>
      </c>
      <c r="Z74" s="75">
        <f>IEX!O74</f>
        <v>0</v>
      </c>
      <c r="AA74" s="117">
        <f>STOA!I74</f>
        <v>197.11999999999998</v>
      </c>
      <c r="AB74" s="117">
        <f>-STOA!O74</f>
        <v>0</v>
      </c>
      <c r="AC74">
        <f t="shared" si="3"/>
        <v>10.88037532675351</v>
      </c>
      <c r="AD74">
        <f t="shared" si="4"/>
        <v>1225.5259118043271</v>
      </c>
      <c r="AE74">
        <f>'IDT-1'!C74</f>
        <v>0</v>
      </c>
      <c r="AF74" s="26"/>
      <c r="AG74">
        <f t="shared" si="5"/>
        <v>1225.5259118043271</v>
      </c>
      <c r="AI74" s="75">
        <f>PXIL!I74</f>
        <v>0</v>
      </c>
      <c r="AJ74" s="75">
        <f>PXIL!O74</f>
        <v>0</v>
      </c>
      <c r="AK74" s="75">
        <f>RTM_IEX!I74</f>
        <v>43.32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6.475272840661054</v>
      </c>
      <c r="F75">
        <f>GT_Spot!Q75</f>
        <v>0</v>
      </c>
      <c r="G75">
        <f>PPCL_NG!Q75</f>
        <v>19.28</v>
      </c>
      <c r="H75">
        <f>PPCL_Spot!Q75</f>
        <v>5.07</v>
      </c>
      <c r="I75">
        <f>Bawana_NG!Q75</f>
        <v>46.309999999999995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658.68969672251171</v>
      </c>
      <c r="P75" s="77">
        <v>63.35</v>
      </c>
      <c r="Q75" s="77">
        <v>20.339999999999996</v>
      </c>
      <c r="R75" s="80">
        <v>0</v>
      </c>
      <c r="S75" s="80">
        <v>0</v>
      </c>
      <c r="T75" s="78">
        <f>SUMPRODUCT(LTA!F75:AJ75,LTA!F$101:AJ$101,LTA!F$104:AJ$104)</f>
        <v>53.120000000000005</v>
      </c>
      <c r="U75" s="78">
        <f>SUMPRODUCT(LTA!F75:AJ75,LTA!F$102:AJ$102,LTA!F$104:AJ$104)</f>
        <v>108.97999999999999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14.44</v>
      </c>
      <c r="Z75" s="75">
        <f>IEX!O75</f>
        <v>0</v>
      </c>
      <c r="AA75" s="117">
        <f>STOA!I75</f>
        <v>195.61999999999998</v>
      </c>
      <c r="AB75" s="117">
        <f>-STOA!O75</f>
        <v>0</v>
      </c>
      <c r="AC75">
        <f t="shared" si="3"/>
        <v>10.486739732155922</v>
      </c>
      <c r="AD75">
        <f t="shared" si="4"/>
        <v>1181.188229831017</v>
      </c>
      <c r="AE75">
        <f>'IDT-1'!C75</f>
        <v>0</v>
      </c>
      <c r="AF75" s="26"/>
      <c r="AG75">
        <f t="shared" si="5"/>
        <v>1181.188229831017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6.8276988206833984</v>
      </c>
      <c r="F76">
        <f>GT_Spot!Q76</f>
        <v>0</v>
      </c>
      <c r="G76">
        <f>PPCL_NG!Q76</f>
        <v>19.28</v>
      </c>
      <c r="H76">
        <f>PPCL_Spot!Q76</f>
        <v>5.07</v>
      </c>
      <c r="I76">
        <f>Bawana_NG!Q76</f>
        <v>46.309999999999995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664.70916094040638</v>
      </c>
      <c r="P76" s="77">
        <v>63.35</v>
      </c>
      <c r="Q76" s="77">
        <v>20.339999999999996</v>
      </c>
      <c r="R76" s="80">
        <v>0</v>
      </c>
      <c r="S76" s="80">
        <v>0</v>
      </c>
      <c r="T76" s="78">
        <f>SUMPRODUCT(LTA!F76:AJ76,LTA!F$101:AJ$101,LTA!F$104:AJ$104)</f>
        <v>39.74</v>
      </c>
      <c r="U76" s="78">
        <f>SUMPRODUCT(LTA!F76:AJ76,LTA!F$102:AJ$102,LTA!F$104:AJ$104)</f>
        <v>111.46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14.44</v>
      </c>
      <c r="Z76" s="75">
        <f>IEX!O76</f>
        <v>0</v>
      </c>
      <c r="AA76" s="117">
        <f>STOA!I76</f>
        <v>194.11999999999998</v>
      </c>
      <c r="AB76" s="117">
        <f>-STOA!O76</f>
        <v>0</v>
      </c>
      <c r="AC76">
        <f t="shared" si="3"/>
        <v>10.518436365897593</v>
      </c>
      <c r="AD76">
        <f t="shared" si="4"/>
        <v>1184.7584233951925</v>
      </c>
      <c r="AE76">
        <f>'IDT-1'!C76</f>
        <v>0</v>
      </c>
      <c r="AF76" s="26"/>
      <c r="AG76">
        <f t="shared" si="5"/>
        <v>1184.7584233951925</v>
      </c>
      <c r="AI76" s="75">
        <f>PXIL!I76</f>
        <v>0</v>
      </c>
      <c r="AJ76" s="75">
        <f>PXIL!O76</f>
        <v>0</v>
      </c>
      <c r="AK76" s="75">
        <f>RTM_IEX!I76</f>
        <v>9.6300000000000008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6.8276988206833984</v>
      </c>
      <c r="F77">
        <f>GT_Spot!Q77</f>
        <v>0</v>
      </c>
      <c r="G77">
        <f>PPCL_NG!Q77</f>
        <v>19.28</v>
      </c>
      <c r="H77">
        <f>PPCL_Spot!Q77</f>
        <v>5.07</v>
      </c>
      <c r="I77">
        <f>Bawana_NG!Q77</f>
        <v>46.309999999999995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705.70655109748168</v>
      </c>
      <c r="P77" s="77">
        <v>63.35</v>
      </c>
      <c r="Q77" s="77">
        <v>20.339999999999996</v>
      </c>
      <c r="R77" s="80">
        <v>0</v>
      </c>
      <c r="S77" s="80">
        <v>0</v>
      </c>
      <c r="T77" s="78">
        <f>SUMPRODUCT(LTA!F77:AJ77,LTA!F$101:AJ$101,LTA!F$104:AJ$104)</f>
        <v>32.92</v>
      </c>
      <c r="U77" s="78">
        <f>SUMPRODUCT(LTA!F77:AJ77,LTA!F$102:AJ$102,LTA!F$104:AJ$104)</f>
        <v>111.27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192.61999999999998</v>
      </c>
      <c r="AB77" s="117">
        <f>-STOA!O77</f>
        <v>0</v>
      </c>
      <c r="AC77">
        <f t="shared" si="3"/>
        <v>10.681290674501806</v>
      </c>
      <c r="AD77">
        <f t="shared" si="4"/>
        <v>1183.0129592436633</v>
      </c>
      <c r="AE77">
        <f>'IDT-1'!C77</f>
        <v>15</v>
      </c>
      <c r="AF77" s="26"/>
      <c r="AG77">
        <f t="shared" si="5"/>
        <v>1198.0129592436633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6.8276988206833984</v>
      </c>
      <c r="F78">
        <f>GT_Spot!Q78</f>
        <v>0</v>
      </c>
      <c r="G78">
        <f>PPCL_NG!Q78</f>
        <v>19.28</v>
      </c>
      <c r="H78">
        <f>PPCL_Spot!Q78</f>
        <v>5.07</v>
      </c>
      <c r="I78">
        <f>Bawana_NG!Q78</f>
        <v>46.309999999999995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713.43255417913599</v>
      </c>
      <c r="P78" s="77">
        <v>63.35</v>
      </c>
      <c r="Q78" s="77">
        <v>20.339999999999996</v>
      </c>
      <c r="R78" s="80">
        <v>0</v>
      </c>
      <c r="S78" s="80">
        <v>0</v>
      </c>
      <c r="T78" s="78">
        <f>SUMPRODUCT(LTA!F78:AJ78,LTA!F$101:AJ$101,LTA!F$104:AJ$104)</f>
        <v>29.669999999999998</v>
      </c>
      <c r="U78" s="78">
        <f>SUMPRODUCT(LTA!F78:AJ78,LTA!F$102:AJ$102,LTA!F$104:AJ$104)</f>
        <v>111.05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191.11999999999998</v>
      </c>
      <c r="AB78" s="117">
        <f>-STOA!O78</f>
        <v>0</v>
      </c>
      <c r="AC78">
        <f t="shared" si="3"/>
        <v>10.705543501620362</v>
      </c>
      <c r="AD78">
        <f t="shared" si="4"/>
        <v>1185.7447094981987</v>
      </c>
      <c r="AE78">
        <f>'IDT-1'!C78</f>
        <v>0</v>
      </c>
      <c r="AF78" s="26"/>
      <c r="AG78">
        <f t="shared" si="5"/>
        <v>1185.7447094981987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6.8276988206833984</v>
      </c>
      <c r="F79">
        <f>GT_Spot!Q79</f>
        <v>0</v>
      </c>
      <c r="G79">
        <f>PPCL_NG!Q79</f>
        <v>19.28</v>
      </c>
      <c r="H79">
        <f>PPCL_Spot!Q79</f>
        <v>5.04</v>
      </c>
      <c r="I79">
        <f>Bawana_NG!Q79</f>
        <v>46.309999999999995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717.40460490913574</v>
      </c>
      <c r="P79" s="77">
        <v>63.35</v>
      </c>
      <c r="Q79" s="77">
        <v>20.339999999999996</v>
      </c>
      <c r="R79" s="80">
        <v>0</v>
      </c>
      <c r="S79" s="80">
        <v>0</v>
      </c>
      <c r="T79" s="78">
        <f>SUMPRODUCT(LTA!F79:AJ79,LTA!F$101:AJ$101,LTA!F$104:AJ$104)</f>
        <v>28.299999999999997</v>
      </c>
      <c r="U79" s="78">
        <f>SUMPRODUCT(LTA!F79:AJ79,LTA!F$102:AJ$102,LTA!F$104:AJ$104)</f>
        <v>111.19999999999999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189.01999999999998</v>
      </c>
      <c r="AB79" s="117">
        <f>-STOA!O79</f>
        <v>0</v>
      </c>
      <c r="AC79">
        <f t="shared" si="3"/>
        <v>10.799798823266315</v>
      </c>
      <c r="AD79">
        <f t="shared" si="4"/>
        <v>1176.272504906553</v>
      </c>
      <c r="AE79">
        <f>'IDT-1'!C79</f>
        <v>0</v>
      </c>
      <c r="AF79" s="26"/>
      <c r="AG79">
        <f t="shared" si="5"/>
        <v>1176.272504906553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6.8276988206833984</v>
      </c>
      <c r="F80">
        <f>GT_Spot!Q80</f>
        <v>0</v>
      </c>
      <c r="G80">
        <f>PPCL_NG!Q80</f>
        <v>19.28</v>
      </c>
      <c r="H80">
        <f>PPCL_Spot!Q80</f>
        <v>5.07</v>
      </c>
      <c r="I80">
        <f>Bawana_NG!Q80</f>
        <v>46.309999999999995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724.87380510913567</v>
      </c>
      <c r="P80" s="77">
        <v>63.35</v>
      </c>
      <c r="Q80" s="77">
        <v>20.339999999999996</v>
      </c>
      <c r="R80" s="80">
        <v>0</v>
      </c>
      <c r="S80" s="80">
        <v>0</v>
      </c>
      <c r="T80" s="78">
        <f>SUMPRODUCT(LTA!F80:AJ80,LTA!F$101:AJ$101,LTA!F$104:AJ$104)</f>
        <v>27.71</v>
      </c>
      <c r="U80" s="78">
        <f>SUMPRODUCT(LTA!F80:AJ80,LTA!F$102:AJ$102,LTA!F$104:AJ$104)</f>
        <v>110.75999999999999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188.11999999999998</v>
      </c>
      <c r="AB80" s="117">
        <f>-STOA!O80</f>
        <v>0</v>
      </c>
      <c r="AC80">
        <f t="shared" si="3"/>
        <v>10.76002650980436</v>
      </c>
      <c r="AD80">
        <f t="shared" si="4"/>
        <v>1191.8814774200146</v>
      </c>
      <c r="AE80">
        <f>'IDT-1'!C80</f>
        <v>0</v>
      </c>
      <c r="AF80" s="26"/>
      <c r="AG80">
        <f t="shared" si="5"/>
        <v>1191.8814774200146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6.8276988206833984</v>
      </c>
      <c r="F81">
        <f>GT_Spot!Q81</f>
        <v>0</v>
      </c>
      <c r="G81">
        <f>PPCL_NG!Q81</f>
        <v>19.28</v>
      </c>
      <c r="H81">
        <f>PPCL_Spot!Q81</f>
        <v>5.07</v>
      </c>
      <c r="I81">
        <f>Bawana_NG!Q81</f>
        <v>46.309999999999995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724.06410390913572</v>
      </c>
      <c r="P81" s="77">
        <v>63.35</v>
      </c>
      <c r="Q81" s="77">
        <v>20.339999999999996</v>
      </c>
      <c r="R81" s="80">
        <v>0</v>
      </c>
      <c r="S81" s="80">
        <v>0</v>
      </c>
      <c r="T81" s="78">
        <f>SUMPRODUCT(LTA!F81:AJ81,LTA!F$101:AJ$101,LTA!F$104:AJ$104)</f>
        <v>24.819999999999997</v>
      </c>
      <c r="U81" s="78">
        <f>SUMPRODUCT(LTA!F81:AJ81,LTA!F$102:AJ$102,LTA!F$104:AJ$104)</f>
        <v>109.97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9.6300000000000008</v>
      </c>
      <c r="Z81" s="75">
        <f>IEX!O81</f>
        <v>0</v>
      </c>
      <c r="AA81" s="117">
        <f>STOA!I81</f>
        <v>188.11999999999998</v>
      </c>
      <c r="AB81" s="117">
        <f>-STOA!O81</f>
        <v>0</v>
      </c>
      <c r="AC81">
        <f t="shared" si="3"/>
        <v>10.716479864022411</v>
      </c>
      <c r="AD81">
        <f t="shared" si="4"/>
        <v>1207.0653228657968</v>
      </c>
      <c r="AE81">
        <f>'IDT-1'!C81</f>
        <v>0</v>
      </c>
      <c r="AF81" s="26"/>
      <c r="AG81">
        <f t="shared" si="5"/>
        <v>1207.0653228657968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6.8276988206833984</v>
      </c>
      <c r="F82">
        <f>GT_Spot!Q82</f>
        <v>0</v>
      </c>
      <c r="G82">
        <f>PPCL_NG!Q82</f>
        <v>19.28</v>
      </c>
      <c r="H82">
        <f>PPCL_Spot!Q82</f>
        <v>5.07</v>
      </c>
      <c r="I82">
        <f>Bawana_NG!Q82</f>
        <v>46.309999999999995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724.06410390913572</v>
      </c>
      <c r="P82" s="77">
        <v>63.35</v>
      </c>
      <c r="Q82" s="77">
        <v>20.339999999999996</v>
      </c>
      <c r="R82" s="80">
        <v>0</v>
      </c>
      <c r="S82" s="80">
        <v>0</v>
      </c>
      <c r="T82" s="78">
        <f>SUMPRODUCT(LTA!F82:AJ82,LTA!F$101:AJ$101,LTA!F$104:AJ$104)</f>
        <v>24.450000000000003</v>
      </c>
      <c r="U82" s="78">
        <f>SUMPRODUCT(LTA!F82:AJ82,LTA!F$102:AJ$102,LTA!F$104:AJ$104)</f>
        <v>109.38999999999999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188.11999999999998</v>
      </c>
      <c r="AB82" s="117">
        <f>-STOA!O82</f>
        <v>0</v>
      </c>
      <c r="AC82">
        <f t="shared" si="3"/>
        <v>10.712157139244361</v>
      </c>
      <c r="AD82">
        <f t="shared" si="4"/>
        <v>1186.4896455905748</v>
      </c>
      <c r="AE82">
        <f>'IDT-1'!C82</f>
        <v>0</v>
      </c>
      <c r="AF82" s="26"/>
      <c r="AG82">
        <f t="shared" si="5"/>
        <v>1186.4896455905748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6.8276988206833984</v>
      </c>
      <c r="F83">
        <f>GT_Spot!Q83</f>
        <v>0</v>
      </c>
      <c r="G83">
        <f>PPCL_NG!Q83</f>
        <v>19.28</v>
      </c>
      <c r="H83">
        <f>PPCL_Spot!Q83</f>
        <v>5.3</v>
      </c>
      <c r="I83">
        <f>Bawana_NG!Q83</f>
        <v>46.309999999999995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724.06410390913572</v>
      </c>
      <c r="P83" s="77">
        <v>63.35</v>
      </c>
      <c r="Q83" s="77">
        <v>20.339999999999996</v>
      </c>
      <c r="R83" s="80">
        <v>0</v>
      </c>
      <c r="S83" s="80">
        <v>0</v>
      </c>
      <c r="T83" s="78">
        <f>SUMPRODUCT(LTA!F83:AJ83,LTA!F$101:AJ$101,LTA!F$104:AJ$104)</f>
        <v>24.8</v>
      </c>
      <c r="U83" s="78">
        <f>SUMPRODUCT(LTA!F83:AJ83,LTA!F$102:AJ$102,LTA!F$104:AJ$104)</f>
        <v>104.72999999999999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-5</v>
      </c>
      <c r="AA83" s="117">
        <f>STOA!I83</f>
        <v>188.11999999999998</v>
      </c>
      <c r="AB83" s="117">
        <f>-STOA!O83</f>
        <v>0</v>
      </c>
      <c r="AC83">
        <f t="shared" si="3"/>
        <v>10.9869876025212</v>
      </c>
      <c r="AD83">
        <f t="shared" si="4"/>
        <v>1147.134815127298</v>
      </c>
      <c r="AE83">
        <f>'IDT-1'!C83</f>
        <v>0</v>
      </c>
      <c r="AF83" s="26"/>
      <c r="AG83">
        <f t="shared" si="5"/>
        <v>1147.134815127298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6.8276988206833984</v>
      </c>
      <c r="F84">
        <f>GT_Spot!Q84</f>
        <v>0</v>
      </c>
      <c r="G84">
        <f>PPCL_NG!Q84</f>
        <v>19.28</v>
      </c>
      <c r="H84">
        <f>PPCL_Spot!Q84</f>
        <v>5.3</v>
      </c>
      <c r="I84">
        <f>Bawana_NG!Q84</f>
        <v>46.309999999999995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724.06410390913572</v>
      </c>
      <c r="P84" s="77">
        <v>63.35</v>
      </c>
      <c r="Q84" s="77">
        <v>20.339999999999996</v>
      </c>
      <c r="R84" s="80">
        <v>0</v>
      </c>
      <c r="S84" s="80">
        <v>0</v>
      </c>
      <c r="T84" s="78">
        <f>SUMPRODUCT(LTA!F84:AJ84,LTA!F$101:AJ$101,LTA!F$104:AJ$104)</f>
        <v>25.3</v>
      </c>
      <c r="U84" s="78">
        <f>SUMPRODUCT(LTA!F84:AJ84,LTA!F$102:AJ$102,LTA!F$104:AJ$104)</f>
        <v>104.75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188.11999999999998</v>
      </c>
      <c r="AB84" s="117">
        <f>-STOA!O84</f>
        <v>0</v>
      </c>
      <c r="AC84">
        <f t="shared" si="3"/>
        <v>10.680829139244361</v>
      </c>
      <c r="AD84">
        <f t="shared" si="4"/>
        <v>1182.9609735905747</v>
      </c>
      <c r="AE84">
        <f>'IDT-1'!C84</f>
        <v>0</v>
      </c>
      <c r="AF84" s="26"/>
      <c r="AG84">
        <f t="shared" si="5"/>
        <v>1182.9609735905747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6.8276988206833984</v>
      </c>
      <c r="F85">
        <f>GT_Spot!Q85</f>
        <v>0</v>
      </c>
      <c r="G85">
        <f>PPCL_NG!Q85</f>
        <v>19.28</v>
      </c>
      <c r="H85">
        <f>PPCL_Spot!Q85</f>
        <v>5.3</v>
      </c>
      <c r="I85">
        <f>Bawana_NG!Q85</f>
        <v>46.309999999999995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724.06410390913572</v>
      </c>
      <c r="P85" s="77">
        <v>63.35</v>
      </c>
      <c r="Q85" s="77">
        <v>20.339999999999996</v>
      </c>
      <c r="R85" s="80">
        <v>0</v>
      </c>
      <c r="S85" s="80">
        <v>0</v>
      </c>
      <c r="T85" s="78">
        <f>SUMPRODUCT(LTA!F85:AJ85,LTA!F$101:AJ$101,LTA!F$104:AJ$104)</f>
        <v>33.65</v>
      </c>
      <c r="U85" s="78">
        <f>SUMPRODUCT(LTA!F85:AJ85,LTA!F$102:AJ$102,LTA!F$104:AJ$104)</f>
        <v>104.71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188.11999999999998</v>
      </c>
      <c r="AB85" s="117">
        <f>-STOA!O85</f>
        <v>0</v>
      </c>
      <c r="AC85">
        <f t="shared" si="3"/>
        <v>10.665175864022409</v>
      </c>
      <c r="AD85">
        <f t="shared" si="4"/>
        <v>1201.2866268657967</v>
      </c>
      <c r="AE85">
        <f>'IDT-1'!C85</f>
        <v>10</v>
      </c>
      <c r="AF85" s="26"/>
      <c r="AG85">
        <f t="shared" si="5"/>
        <v>1211.2866268657967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6.8276988206833984</v>
      </c>
      <c r="F86">
        <f>GT_Spot!Q86</f>
        <v>0</v>
      </c>
      <c r="G86">
        <f>PPCL_NG!Q86</f>
        <v>19.28</v>
      </c>
      <c r="H86">
        <f>PPCL_Spot!Q86</f>
        <v>5.3</v>
      </c>
      <c r="I86">
        <f>Bawana_NG!Q86</f>
        <v>46.309999999999995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713.48273695913576</v>
      </c>
      <c r="P86" s="77">
        <v>63.35</v>
      </c>
      <c r="Q86" s="77">
        <v>20.339999999999996</v>
      </c>
      <c r="R86" s="80">
        <v>0</v>
      </c>
      <c r="S86" s="80">
        <v>0</v>
      </c>
      <c r="T86" s="78">
        <f>SUMPRODUCT(LTA!F86:AJ86,LTA!F$101:AJ$101,LTA!F$104:AJ$104)</f>
        <v>33.520000000000003</v>
      </c>
      <c r="U86" s="78">
        <f>SUMPRODUCT(LTA!F86:AJ86,LTA!F$102:AJ$102,LTA!F$104:AJ$104)</f>
        <v>104.72999999999999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188.11999999999998</v>
      </c>
      <c r="AB86" s="117">
        <f>-STOA!O86</f>
        <v>0</v>
      </c>
      <c r="AC86">
        <f t="shared" si="3"/>
        <v>10.571091834862409</v>
      </c>
      <c r="AD86">
        <f t="shared" si="4"/>
        <v>1190.6893439449566</v>
      </c>
      <c r="AE86">
        <f>'IDT-1'!C86</f>
        <v>20</v>
      </c>
      <c r="AF86" s="26"/>
      <c r="AG86">
        <f t="shared" si="5"/>
        <v>1210.6893439449566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6.8276988206833984</v>
      </c>
      <c r="F87">
        <f>GT_Spot!Q87</f>
        <v>0</v>
      </c>
      <c r="G87">
        <f>PPCL_NG!Q87</f>
        <v>19.28</v>
      </c>
      <c r="H87">
        <f>PPCL_Spot!Q87</f>
        <v>5.3</v>
      </c>
      <c r="I87">
        <f>Bawana_NG!Q87</f>
        <v>46.309999999999995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706.90292029913599</v>
      </c>
      <c r="P87" s="77">
        <v>63.35</v>
      </c>
      <c r="Q87" s="77">
        <v>20.339999999999996</v>
      </c>
      <c r="R87" s="80">
        <v>0</v>
      </c>
      <c r="S87" s="80">
        <v>0</v>
      </c>
      <c r="T87" s="78">
        <f>SUMPRODUCT(LTA!F87:AJ87,LTA!F$101:AJ$101,LTA!F$104:AJ$104)</f>
        <v>33.19</v>
      </c>
      <c r="U87" s="78">
        <f>SUMPRODUCT(LTA!F87:AJ87,LTA!F$102:AJ$102,LTA!F$104:AJ$104)</f>
        <v>104.81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219.79</v>
      </c>
      <c r="AB87" s="117">
        <f>-STOA!O87</f>
        <v>0</v>
      </c>
      <c r="AC87">
        <f t="shared" si="3"/>
        <v>11.011638636309295</v>
      </c>
      <c r="AD87">
        <f t="shared" si="4"/>
        <v>1190.0889804835101</v>
      </c>
      <c r="AE87">
        <f>'IDT-1'!C87</f>
        <v>0</v>
      </c>
      <c r="AF87" s="26"/>
      <c r="AG87">
        <f t="shared" si="5"/>
        <v>1190.0889804835101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6.8276988206833984</v>
      </c>
      <c r="F88">
        <f>GT_Spot!Q88</f>
        <v>0</v>
      </c>
      <c r="G88">
        <f>PPCL_NG!Q88</f>
        <v>19.28</v>
      </c>
      <c r="H88">
        <f>PPCL_Spot!Q88</f>
        <v>5.3</v>
      </c>
      <c r="I88">
        <f>Bawana_NG!Q88</f>
        <v>46.309999999999995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706.90292029913599</v>
      </c>
      <c r="P88" s="77">
        <v>63.35</v>
      </c>
      <c r="Q88" s="77">
        <v>20.339999999999996</v>
      </c>
      <c r="R88" s="80">
        <v>0</v>
      </c>
      <c r="S88" s="80">
        <v>0</v>
      </c>
      <c r="T88" s="78">
        <f>SUMPRODUCT(LTA!F88:AJ88,LTA!F$101:AJ$101,LTA!F$104:AJ$104)</f>
        <v>32.909999999999997</v>
      </c>
      <c r="U88" s="78">
        <f>SUMPRODUCT(LTA!F88:AJ88,LTA!F$102:AJ$102,LTA!F$104:AJ$104)</f>
        <v>104.50999999999999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219.79</v>
      </c>
      <c r="AB88" s="117">
        <f>-STOA!O88</f>
        <v>0</v>
      </c>
      <c r="AC88">
        <f t="shared" si="3"/>
        <v>10.784581448254412</v>
      </c>
      <c r="AD88">
        <f t="shared" si="4"/>
        <v>1214.7360376715651</v>
      </c>
      <c r="AE88">
        <f>'IDT-1'!C88</f>
        <v>15</v>
      </c>
      <c r="AF88" s="26"/>
      <c r="AG88">
        <f t="shared" si="5"/>
        <v>1229.7360376715651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6.8276988206833984</v>
      </c>
      <c r="F89">
        <f>GT_Spot!Q89</f>
        <v>0</v>
      </c>
      <c r="G89">
        <f>PPCL_NG!Q89</f>
        <v>19.28</v>
      </c>
      <c r="H89">
        <f>PPCL_Spot!Q89</f>
        <v>5.3</v>
      </c>
      <c r="I89">
        <f>Bawana_NG!Q89</f>
        <v>46.309999999999995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708.52775017113606</v>
      </c>
      <c r="P89" s="77">
        <v>64.632611840775908</v>
      </c>
      <c r="Q89" s="77">
        <v>20.339999999999996</v>
      </c>
      <c r="R89" s="80">
        <v>0</v>
      </c>
      <c r="S89" s="80">
        <v>0</v>
      </c>
      <c r="T89" s="78">
        <f>SUMPRODUCT(LTA!F89:AJ89,LTA!F$101:AJ$101,LTA!F$104:AJ$104)</f>
        <v>32.72</v>
      </c>
      <c r="U89" s="78">
        <f>SUMPRODUCT(LTA!F89:AJ89,LTA!F$102:AJ$102,LTA!F$104:AJ$104)</f>
        <v>104.44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219.79</v>
      </c>
      <c r="AB89" s="117">
        <f>-STOA!O89</f>
        <v>0</v>
      </c>
      <c r="AC89">
        <f t="shared" si="3"/>
        <v>11.207394673825629</v>
      </c>
      <c r="AD89">
        <f t="shared" si="4"/>
        <v>1171.9606661587698</v>
      </c>
      <c r="AE89">
        <f>'IDT-1'!C89</f>
        <v>35</v>
      </c>
      <c r="AF89" s="26"/>
      <c r="AG89">
        <f t="shared" si="5"/>
        <v>1206.9606661587698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-45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6.8276988206833984</v>
      </c>
      <c r="F90">
        <f>GT_Spot!Q90</f>
        <v>0</v>
      </c>
      <c r="G90">
        <f>PPCL_NG!Q90</f>
        <v>19.28</v>
      </c>
      <c r="H90">
        <f>PPCL_Spot!Q90</f>
        <v>5.3</v>
      </c>
      <c r="I90">
        <f>Bawana_NG!Q90</f>
        <v>46.309999999999995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708.52775017113606</v>
      </c>
      <c r="P90" s="77">
        <v>64.632611840775908</v>
      </c>
      <c r="Q90" s="77">
        <v>20.339999999999996</v>
      </c>
      <c r="R90" s="80">
        <v>0</v>
      </c>
      <c r="S90" s="80">
        <v>0</v>
      </c>
      <c r="T90" s="78">
        <f>SUMPRODUCT(LTA!F90:AJ90,LTA!F$101:AJ$101,LTA!F$104:AJ$104)</f>
        <v>32.6</v>
      </c>
      <c r="U90" s="78">
        <f>SUMPRODUCT(LTA!F90:AJ90,LTA!F$102:AJ$102,LTA!F$104:AJ$104)</f>
        <v>104.56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219.79</v>
      </c>
      <c r="AB90" s="117">
        <f>-STOA!O90</f>
        <v>0</v>
      </c>
      <c r="AC90">
        <f t="shared" si="3"/>
        <v>10.896660210548792</v>
      </c>
      <c r="AD90">
        <f t="shared" si="4"/>
        <v>1207.2714006220465</v>
      </c>
      <c r="AE90">
        <f>'IDT-1'!C90</f>
        <v>53.095999999999997</v>
      </c>
      <c r="AF90" s="26"/>
      <c r="AG90">
        <f t="shared" si="5"/>
        <v>1260.3674006220465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7.1901379512767836</v>
      </c>
      <c r="F91">
        <f>GT_Spot!Q91</f>
        <v>0</v>
      </c>
      <c r="G91">
        <f>PPCL_NG!Q91</f>
        <v>19.28</v>
      </c>
      <c r="H91">
        <f>PPCL_Spot!Q91</f>
        <v>5.46</v>
      </c>
      <c r="I91">
        <f>Bawana_NG!Q91</f>
        <v>47.09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703.67647793313586</v>
      </c>
      <c r="P91" s="77">
        <v>64.632611840775908</v>
      </c>
      <c r="Q91" s="77">
        <v>20.339999999999996</v>
      </c>
      <c r="R91" s="80">
        <v>0</v>
      </c>
      <c r="S91" s="80">
        <v>0</v>
      </c>
      <c r="T91" s="78">
        <f>SUMPRODUCT(LTA!F91:AJ91,LTA!F$101:AJ$101,LTA!F$104:AJ$104)</f>
        <v>31.91</v>
      </c>
      <c r="U91" s="78">
        <f>SUMPRODUCT(LTA!F91:AJ91,LTA!F$102:AJ$102,LTA!F$104:AJ$104)</f>
        <v>105.16999999999999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274.17</v>
      </c>
      <c r="AB91" s="117">
        <f>-STOA!O91</f>
        <v>0</v>
      </c>
      <c r="AC91">
        <f t="shared" si="3"/>
        <v>11.38766111681459</v>
      </c>
      <c r="AD91">
        <f t="shared" si="4"/>
        <v>1252.5315666083739</v>
      </c>
      <c r="AE91">
        <f>'IDT-1'!C91</f>
        <v>15</v>
      </c>
      <c r="AF91" s="26"/>
      <c r="AG91">
        <f t="shared" si="5"/>
        <v>1267.5315666083739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7.1901379512767836</v>
      </c>
      <c r="F92">
        <f>GT_Spot!Q92</f>
        <v>0</v>
      </c>
      <c r="G92">
        <f>PPCL_NG!Q92</f>
        <v>19.28</v>
      </c>
      <c r="H92">
        <f>PPCL_Spot!Q92</f>
        <v>5.46</v>
      </c>
      <c r="I92">
        <f>Bawana_NG!Q92</f>
        <v>47.09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698.27846993313585</v>
      </c>
      <c r="P92" s="77">
        <v>64.632611840775908</v>
      </c>
      <c r="Q92" s="77">
        <v>20.339999999999996</v>
      </c>
      <c r="R92" s="80">
        <v>0</v>
      </c>
      <c r="S92" s="80">
        <v>0</v>
      </c>
      <c r="T92" s="78">
        <f>SUMPRODUCT(LTA!F92:AJ92,LTA!F$101:AJ$101,LTA!F$104:AJ$104)</f>
        <v>31.65</v>
      </c>
      <c r="U92" s="78">
        <f>SUMPRODUCT(LTA!F92:AJ92,LTA!F$102:AJ$102,LTA!F$104:AJ$104)</f>
        <v>105.25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274.17</v>
      </c>
      <c r="AB92" s="117">
        <f>-STOA!O92</f>
        <v>0</v>
      </c>
      <c r="AC92">
        <f t="shared" si="3"/>
        <v>11.338574646414589</v>
      </c>
      <c r="AD92">
        <f t="shared" si="4"/>
        <v>1247.0026450787739</v>
      </c>
      <c r="AE92">
        <f>'IDT-1'!C92</f>
        <v>23.966999999999999</v>
      </c>
      <c r="AF92" s="26"/>
      <c r="AG92">
        <f t="shared" si="5"/>
        <v>1270.969645078774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7.1901379512767836</v>
      </c>
      <c r="F93">
        <f>GT_Spot!Q93</f>
        <v>0</v>
      </c>
      <c r="G93">
        <f>PPCL_NG!Q93</f>
        <v>19.28</v>
      </c>
      <c r="H93">
        <f>PPCL_Spot!Q93</f>
        <v>5.46</v>
      </c>
      <c r="I93">
        <f>Bawana_NG!Q93</f>
        <v>47.09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698.27998033793415</v>
      </c>
      <c r="P93" s="77">
        <v>64.632611840775908</v>
      </c>
      <c r="Q93" s="77">
        <v>20.339999999999996</v>
      </c>
      <c r="R93" s="80">
        <v>0</v>
      </c>
      <c r="S93" s="80">
        <v>0</v>
      </c>
      <c r="T93" s="78">
        <f>SUMPRODUCT(LTA!F93:AJ93,LTA!F$101:AJ$101,LTA!F$104:AJ$104)</f>
        <v>31.15</v>
      </c>
      <c r="U93" s="78">
        <f>SUMPRODUCT(LTA!F93:AJ93,LTA!F$102:AJ$102,LTA!F$104:AJ$104)</f>
        <v>111.25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48.13</v>
      </c>
      <c r="Z93" s="75">
        <f>IEX!O93</f>
        <v>0</v>
      </c>
      <c r="AA93" s="117">
        <f>STOA!I93</f>
        <v>274.17</v>
      </c>
      <c r="AB93" s="117">
        <f>-STOA!O93</f>
        <v>0</v>
      </c>
      <c r="AC93">
        <f t="shared" si="3"/>
        <v>12.565172777363417</v>
      </c>
      <c r="AD93">
        <f t="shared" si="4"/>
        <v>1214.4075573526236</v>
      </c>
      <c r="AE93">
        <f>'IDT-1'!C93</f>
        <v>11.952999999999999</v>
      </c>
      <c r="AF93" s="26"/>
      <c r="AG93">
        <f t="shared" si="5"/>
        <v>1226.3605573526236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-100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7.1901379512767836</v>
      </c>
      <c r="F94">
        <f>GT_Spot!Q94</f>
        <v>0</v>
      </c>
      <c r="G94">
        <f>PPCL_NG!Q94</f>
        <v>19.28</v>
      </c>
      <c r="H94">
        <f>PPCL_Spot!Q94</f>
        <v>5.46</v>
      </c>
      <c r="I94">
        <f>Bawana_NG!Q94</f>
        <v>47.09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698.27998033793415</v>
      </c>
      <c r="P94" s="77">
        <v>64.632611840775908</v>
      </c>
      <c r="Q94" s="77">
        <v>20.339999999999996</v>
      </c>
      <c r="R94" s="80">
        <v>0</v>
      </c>
      <c r="S94" s="80">
        <v>0</v>
      </c>
      <c r="T94" s="78">
        <f>SUMPRODUCT(LTA!F94:AJ94,LTA!F$101:AJ$101,LTA!F$104:AJ$104)</f>
        <v>30.6</v>
      </c>
      <c r="U94" s="78">
        <f>SUMPRODUCT(LTA!F94:AJ94,LTA!F$102:AJ$102,LTA!F$104:AJ$104)</f>
        <v>111.41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72.19</v>
      </c>
      <c r="Z94" s="75">
        <f>IEX!O94</f>
        <v>0</v>
      </c>
      <c r="AA94" s="117">
        <f>STOA!I94</f>
        <v>274.17</v>
      </c>
      <c r="AB94" s="117">
        <f>-STOA!O94</f>
        <v>0</v>
      </c>
      <c r="AC94">
        <f t="shared" si="3"/>
        <v>12.418343676475603</v>
      </c>
      <c r="AD94">
        <f t="shared" si="4"/>
        <v>1278.2243864535112</v>
      </c>
      <c r="AE94">
        <f>'IDT-1'!C94</f>
        <v>0</v>
      </c>
      <c r="AF94" s="26"/>
      <c r="AG94">
        <f t="shared" si="5"/>
        <v>1278.2243864535112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-60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7.1901379512767836</v>
      </c>
      <c r="F95">
        <f>GT_Spot!Q95</f>
        <v>0</v>
      </c>
      <c r="G95">
        <f>PPCL_NG!Q95</f>
        <v>19.28</v>
      </c>
      <c r="H95">
        <f>PPCL_Spot!Q95</f>
        <v>5.46</v>
      </c>
      <c r="I95">
        <f>Bawana_NG!Q95</f>
        <v>47.09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631.96715805627889</v>
      </c>
      <c r="P95" s="77">
        <v>64.632611840775908</v>
      </c>
      <c r="Q95" s="77">
        <v>20.339999999999996</v>
      </c>
      <c r="R95" s="80">
        <v>0</v>
      </c>
      <c r="S95" s="80">
        <v>0</v>
      </c>
      <c r="T95" s="78">
        <f>SUMPRODUCT(LTA!F95:AJ95,LTA!F$101:AJ$101,LTA!F$104:AJ$104)</f>
        <v>31.85</v>
      </c>
      <c r="U95" s="78">
        <f>SUMPRODUCT(LTA!F95:AJ95,LTA!F$102:AJ$102,LTA!F$104:AJ$104)</f>
        <v>111.67999999999999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86.63</v>
      </c>
      <c r="Z95" s="75">
        <f>IEX!O95</f>
        <v>0</v>
      </c>
      <c r="AA95" s="117">
        <f>STOA!I95</f>
        <v>274.14000000000004</v>
      </c>
      <c r="AB95" s="117">
        <f>-STOA!O95</f>
        <v>0</v>
      </c>
      <c r="AC95">
        <f t="shared" si="3"/>
        <v>11.442287189065318</v>
      </c>
      <c r="AD95">
        <f t="shared" si="4"/>
        <v>1288.8176206592661</v>
      </c>
      <c r="AE95">
        <f>'IDT-1'!C95</f>
        <v>0</v>
      </c>
      <c r="AF95" s="26"/>
      <c r="AG95">
        <f t="shared" si="5"/>
        <v>1288.8176206592661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7.1901379512767836</v>
      </c>
      <c r="F96">
        <f>GT_Spot!Q96</f>
        <v>0</v>
      </c>
      <c r="G96">
        <f>PPCL_NG!Q96</f>
        <v>19.28</v>
      </c>
      <c r="H96">
        <f>PPCL_Spot!Q96</f>
        <v>5.46</v>
      </c>
      <c r="I96">
        <f>Bawana_NG!Q96</f>
        <v>47.09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631.96715805627889</v>
      </c>
      <c r="P96" s="77">
        <v>64.632611840775908</v>
      </c>
      <c r="Q96" s="77">
        <v>20.339999999999996</v>
      </c>
      <c r="R96" s="80">
        <v>0</v>
      </c>
      <c r="S96" s="80">
        <v>0</v>
      </c>
      <c r="T96" s="78">
        <f>SUMPRODUCT(LTA!F96:AJ96,LTA!F$101:AJ$101,LTA!F$104:AJ$104)</f>
        <v>31.89</v>
      </c>
      <c r="U96" s="78">
        <f>SUMPRODUCT(LTA!F96:AJ96,LTA!F$102:AJ$102,LTA!F$104:AJ$104)</f>
        <v>112.22999999999999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105.88</v>
      </c>
      <c r="Z96" s="75">
        <f>IEX!O96</f>
        <v>0</v>
      </c>
      <c r="AA96" s="117">
        <f>STOA!I96</f>
        <v>274.14000000000004</v>
      </c>
      <c r="AB96" s="117">
        <f>-STOA!O96</f>
        <v>0</v>
      </c>
      <c r="AC96">
        <f t="shared" si="3"/>
        <v>11.616879189065319</v>
      </c>
      <c r="AD96">
        <f t="shared" si="4"/>
        <v>1308.4830286592664</v>
      </c>
      <c r="AE96">
        <f>'IDT-1'!C96</f>
        <v>0</v>
      </c>
      <c r="AF96" s="26"/>
      <c r="AG96">
        <f t="shared" si="5"/>
        <v>1308.4830286592664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7.1901379512767836</v>
      </c>
      <c r="F97">
        <f>GT_Spot!Q97</f>
        <v>0</v>
      </c>
      <c r="G97">
        <f>PPCL_NG!Q97</f>
        <v>19.28</v>
      </c>
      <c r="H97">
        <f>PPCL_Spot!Q97</f>
        <v>5.46</v>
      </c>
      <c r="I97">
        <f>Bawana_NG!Q97</f>
        <v>47.09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638.61748943427881</v>
      </c>
      <c r="P97" s="77">
        <v>64.632611840775908</v>
      </c>
      <c r="Q97" s="77">
        <v>20.339999999999996</v>
      </c>
      <c r="R97" s="80">
        <v>0</v>
      </c>
      <c r="S97" s="80">
        <v>0</v>
      </c>
      <c r="T97" s="78">
        <f>SUMPRODUCT(LTA!F97:AJ97,LTA!F$101:AJ$101,LTA!F$104:AJ$104)</f>
        <v>31.78</v>
      </c>
      <c r="U97" s="78">
        <f>SUMPRODUCT(LTA!F97:AJ97,LTA!F$102:AJ$102,LTA!F$104:AJ$104)</f>
        <v>112.69999999999999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91.44</v>
      </c>
      <c r="Z97" s="75">
        <f>IEX!O97</f>
        <v>0</v>
      </c>
      <c r="AA97" s="117">
        <f>STOA!I97</f>
        <v>274.14000000000004</v>
      </c>
      <c r="AB97" s="117">
        <f>-STOA!O97</f>
        <v>0</v>
      </c>
      <c r="AC97">
        <f t="shared" si="3"/>
        <v>11.678570105191719</v>
      </c>
      <c r="AD97">
        <f t="shared" si="4"/>
        <v>1315.43166912114</v>
      </c>
      <c r="AE97">
        <f>'IDT-1'!C97</f>
        <v>0</v>
      </c>
      <c r="AF97" s="26"/>
      <c r="AG97">
        <f t="shared" si="5"/>
        <v>1315.43166912114</v>
      </c>
      <c r="AI97" s="75">
        <f>PXIL!I97</f>
        <v>0</v>
      </c>
      <c r="AJ97" s="75">
        <f>PXIL!O97</f>
        <v>0</v>
      </c>
      <c r="AK97" s="75">
        <f>RTM_IEX!I97</f>
        <v>14.44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7.1901379512767836</v>
      </c>
      <c r="F98">
        <f>GT_Spot!Q98</f>
        <v>0</v>
      </c>
      <c r="G98">
        <f>PPCL_NG!Q98</f>
        <v>19.28</v>
      </c>
      <c r="H98">
        <f>PPCL_Spot!Q98</f>
        <v>5.46</v>
      </c>
      <c r="I98">
        <f>Bawana_NG!Q98</f>
        <v>47.09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640.91164283427884</v>
      </c>
      <c r="P98" s="77">
        <v>64.632611840775908</v>
      </c>
      <c r="Q98" s="77">
        <v>20.339999999999996</v>
      </c>
      <c r="R98" s="80">
        <v>0</v>
      </c>
      <c r="S98" s="80">
        <v>0</v>
      </c>
      <c r="T98" s="78">
        <f>SUMPRODUCT(LTA!F98:AJ98,LTA!F$101:AJ$101,LTA!F$104:AJ$104)</f>
        <v>31.78</v>
      </c>
      <c r="U98" s="78">
        <f>SUMPRODUCT(LTA!F98:AJ98,LTA!F$102:AJ$102,LTA!F$104:AJ$104)</f>
        <v>113.32999999999998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81.81</v>
      </c>
      <c r="Z98" s="75">
        <f>IEX!O98</f>
        <v>0</v>
      </c>
      <c r="AA98" s="117">
        <f>STOA!I98</f>
        <v>274.14000000000004</v>
      </c>
      <c r="AB98" s="117">
        <f>-STOA!O98</f>
        <v>0</v>
      </c>
      <c r="AC98">
        <f t="shared" si="3"/>
        <v>11.619470655111719</v>
      </c>
      <c r="AD98">
        <f t="shared" si="4"/>
        <v>1308.77492197122</v>
      </c>
      <c r="AE98">
        <f>'IDT-1'!C98</f>
        <v>0</v>
      </c>
      <c r="AF98" s="26"/>
      <c r="AG98">
        <f t="shared" si="5"/>
        <v>1308.77492197122</v>
      </c>
      <c r="AI98" s="75">
        <f>PXIL!I98</f>
        <v>0</v>
      </c>
      <c r="AJ98" s="75">
        <f>PXIL!O98</f>
        <v>0</v>
      </c>
      <c r="AK98" s="75">
        <f>RTM_IEX!I98</f>
        <v>14.43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0.17111757727823734</v>
      </c>
      <c r="F99">
        <f t="shared" si="6"/>
        <v>0</v>
      </c>
      <c r="G99">
        <f t="shared" si="6"/>
        <v>0.46271999999999947</v>
      </c>
      <c r="H99">
        <f t="shared" si="6"/>
        <v>0.12920224264859115</v>
      </c>
      <c r="I99">
        <f t="shared" si="6"/>
        <v>1.0647400589508036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14.746914506757244</v>
      </c>
      <c r="P99" s="77">
        <f t="shared" si="6"/>
        <v>1.3353410491238427</v>
      </c>
      <c r="Q99" s="77">
        <f t="shared" si="6"/>
        <v>0.38060136480563977</v>
      </c>
      <c r="R99" s="80">
        <f t="shared" si="6"/>
        <v>0.29763998709691775</v>
      </c>
      <c r="S99" s="80">
        <f t="shared" si="6"/>
        <v>0</v>
      </c>
      <c r="T99" s="78">
        <f t="shared" si="6"/>
        <v>1.8223124999999998</v>
      </c>
      <c r="U99" s="78">
        <f t="shared" si="6"/>
        <v>2.3241475000000005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0.18649250000000001</v>
      </c>
      <c r="Z99" s="75">
        <f t="shared" si="6"/>
        <v>-0.95250000000000001</v>
      </c>
      <c r="AA99" s="117">
        <f t="shared" si="6"/>
        <v>5.5174050000000001</v>
      </c>
      <c r="AB99" s="117">
        <f t="shared" si="6"/>
        <v>0</v>
      </c>
      <c r="AC99">
        <f t="shared" si="6"/>
        <v>0.26936948991793802</v>
      </c>
      <c r="AD99">
        <f t="shared" si="6"/>
        <v>28.218922296743322</v>
      </c>
      <c r="AE99">
        <f t="shared" si="6"/>
        <v>-0.12675724999999999</v>
      </c>
      <c r="AG99">
        <f t="shared" si="6"/>
        <v>28.092165046743332</v>
      </c>
      <c r="AI99">
        <f t="shared" si="6"/>
        <v>0</v>
      </c>
      <c r="AJ99">
        <f t="shared" si="6"/>
        <v>0</v>
      </c>
      <c r="AK99">
        <f t="shared" si="6"/>
        <v>1.1059075000000005</v>
      </c>
      <c r="AL99">
        <f t="shared" si="6"/>
        <v>-0.10375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44796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23.14</v>
      </c>
      <c r="H3">
        <f>PPCL_Spot!T3</f>
        <v>6.09</v>
      </c>
      <c r="I3">
        <f>Bawana_NG!T3</f>
        <v>65.38324263417077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829.72984700826487</v>
      </c>
      <c r="P3" s="77">
        <v>71.039999999999992</v>
      </c>
      <c r="Q3" s="77">
        <v>24.059999999999995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436.56000000000006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298.85000000000002</v>
      </c>
      <c r="AB3" s="117">
        <f>-STOA!P3</f>
        <v>0</v>
      </c>
      <c r="AC3">
        <f>SUMIF(B3:AB3,"&gt;0")*$AC$2-SUMIF(B3:AB3,"&lt;0")*($AC$2/(1-$AC$2))+SUMIF(AI3:AR3,"&gt;0")*$AC$2-SUMIF(AI3:AR3,"&lt;0")*($AC$2/(1-$AC$2))</f>
        <v>16.058061924397901</v>
      </c>
      <c r="AD3">
        <f>SUM(B3:AB3,AI3:AR3)-AC3</f>
        <v>1808.7217022117272</v>
      </c>
      <c r="AE3">
        <f>'IDT-1'!F3</f>
        <v>0</v>
      </c>
      <c r="AF3" s="26"/>
      <c r="AG3">
        <f>SUM(AD3:AF3)</f>
        <v>1808.7217022117272</v>
      </c>
      <c r="AI3" s="75">
        <f>PXIL!J3</f>
        <v>0</v>
      </c>
      <c r="AJ3" s="75">
        <f>PXIL!P3</f>
        <v>0</v>
      </c>
      <c r="AK3" s="75">
        <f>RTM_IEX!J3</f>
        <v>57.74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23.14</v>
      </c>
      <c r="H4">
        <f>PPCL_Spot!T4</f>
        <v>6.09</v>
      </c>
      <c r="I4">
        <f>Bawana_NG!T4</f>
        <v>65.66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829.72984700826487</v>
      </c>
      <c r="P4" s="77">
        <v>71.039999999999992</v>
      </c>
      <c r="Q4" s="77">
        <v>24.059999999999995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436.32000000000005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298.85000000000002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15.973817389217198</v>
      </c>
      <c r="AD4">
        <f t="shared" ref="AD4:AD67" si="1">SUM(B4:AB4,AI4:AR4)-AC4</f>
        <v>1799.2327041127371</v>
      </c>
      <c r="AE4">
        <f>'IDT-1'!F4</f>
        <v>0</v>
      </c>
      <c r="AF4" s="26"/>
      <c r="AG4">
        <f t="shared" ref="AG4:AG67" si="2">SUM(AD4:AF4)</f>
        <v>1799.2327041127371</v>
      </c>
      <c r="AI4" s="75">
        <f>PXIL!J4</f>
        <v>0</v>
      </c>
      <c r="AJ4" s="75">
        <f>PXIL!P4</f>
        <v>0</v>
      </c>
      <c r="AK4" s="75">
        <f>RTM_IEX!J4</f>
        <v>48.13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23.14</v>
      </c>
      <c r="H5">
        <f>PPCL_Spot!T5</f>
        <v>6.09</v>
      </c>
      <c r="I5">
        <f>Bawana_NG!T5</f>
        <v>65.66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829.14753450826481</v>
      </c>
      <c r="P5" s="77">
        <v>71.039999999999992</v>
      </c>
      <c r="Q5" s="77">
        <v>24.059999999999995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435.62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298.85000000000002</v>
      </c>
      <c r="AB5" s="117">
        <f>-STOA!P5</f>
        <v>0</v>
      </c>
      <c r="AC5">
        <f t="shared" si="0"/>
        <v>15.708389039217197</v>
      </c>
      <c r="AD5">
        <f t="shared" si="1"/>
        <v>1769.3358199627369</v>
      </c>
      <c r="AE5">
        <f>'IDT-1'!F5</f>
        <v>0</v>
      </c>
      <c r="AF5" s="26"/>
      <c r="AG5">
        <f t="shared" si="2"/>
        <v>1769.3358199627369</v>
      </c>
      <c r="AI5" s="75">
        <f>PXIL!J5</f>
        <v>0</v>
      </c>
      <c r="AJ5" s="75">
        <f>PXIL!P5</f>
        <v>0</v>
      </c>
      <c r="AK5" s="75">
        <f>RTM_IEX!J5</f>
        <v>19.25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23.14</v>
      </c>
      <c r="H6">
        <f>PPCL_Spot!T6</f>
        <v>6.09</v>
      </c>
      <c r="I6">
        <f>Bawana_NG!T6</f>
        <v>65.66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829.14753450826481</v>
      </c>
      <c r="P6" s="77">
        <v>71.039999999999992</v>
      </c>
      <c r="Q6" s="77">
        <v>24.059999999999995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435.35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298.85000000000002</v>
      </c>
      <c r="AB6" s="117">
        <f>-STOA!P6</f>
        <v>0</v>
      </c>
      <c r="AC6">
        <f t="shared" si="0"/>
        <v>15.536613039217197</v>
      </c>
      <c r="AD6">
        <f t="shared" si="1"/>
        <v>1749.987595962737</v>
      </c>
      <c r="AE6">
        <f>'IDT-1'!F6</f>
        <v>0</v>
      </c>
      <c r="AF6" s="26"/>
      <c r="AG6">
        <f t="shared" si="2"/>
        <v>1749.987595962737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23.14</v>
      </c>
      <c r="H7">
        <f>PPCL_Spot!T7</f>
        <v>6.09</v>
      </c>
      <c r="I7">
        <f>Bawana_NG!T7</f>
        <v>65.66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832.50789600335406</v>
      </c>
      <c r="P7" s="77">
        <v>71.039999999999992</v>
      </c>
      <c r="Q7" s="77">
        <v>24.059999999999995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435.08000000000004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298.85000000000002</v>
      </c>
      <c r="AB7" s="117">
        <f>-STOA!P7</f>
        <v>0</v>
      </c>
      <c r="AC7">
        <f t="shared" si="0"/>
        <v>15.830152046039844</v>
      </c>
      <c r="AD7">
        <f t="shared" si="1"/>
        <v>1722.7844184510038</v>
      </c>
      <c r="AE7">
        <f>'IDT-1'!F7</f>
        <v>0</v>
      </c>
      <c r="AF7" s="26"/>
      <c r="AG7">
        <f t="shared" si="2"/>
        <v>1722.7844184510038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23.14</v>
      </c>
      <c r="H8">
        <f>PPCL_Spot!T8</f>
        <v>6.36</v>
      </c>
      <c r="I8">
        <f>Bawana_NG!T8</f>
        <v>65.66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821.98923328745695</v>
      </c>
      <c r="P8" s="77">
        <v>71.039999999999992</v>
      </c>
      <c r="Q8" s="77">
        <v>24.059999999999995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434.95000000000005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298.85000000000002</v>
      </c>
      <c r="AB8" s="117">
        <f>-STOA!P8</f>
        <v>0</v>
      </c>
      <c r="AC8">
        <f t="shared" si="0"/>
        <v>15.738819814139951</v>
      </c>
      <c r="AD8">
        <f t="shared" si="1"/>
        <v>1712.4970879670066</v>
      </c>
      <c r="AE8">
        <f>'IDT-1'!F8</f>
        <v>0</v>
      </c>
      <c r="AF8" s="26"/>
      <c r="AG8">
        <f t="shared" si="2"/>
        <v>1712.4970879670066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23.14</v>
      </c>
      <c r="H9">
        <f>PPCL_Spot!T9</f>
        <v>6.36</v>
      </c>
      <c r="I9">
        <f>Bawana_NG!T9</f>
        <v>67.767148807269962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821.97943160801628</v>
      </c>
      <c r="P9" s="77">
        <v>71.039999999999992</v>
      </c>
      <c r="Q9" s="77">
        <v>24.06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434.87000000000006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298.85000000000002</v>
      </c>
      <c r="AB9" s="117">
        <f>-STOA!P9</f>
        <v>0</v>
      </c>
      <c r="AC9">
        <f t="shared" si="0"/>
        <v>16.777557133917309</v>
      </c>
      <c r="AD9">
        <f t="shared" si="1"/>
        <v>1598.4756977750587</v>
      </c>
      <c r="AE9">
        <f>'IDT-1'!F9</f>
        <v>0</v>
      </c>
      <c r="AF9" s="26"/>
      <c r="AG9">
        <f t="shared" si="2"/>
        <v>1598.4756977750587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-145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6.36</v>
      </c>
      <c r="I10">
        <f>Bawana_NG!T10</f>
        <v>67.767148807269962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744.97523930981299</v>
      </c>
      <c r="P10" s="77">
        <v>71.039999999999992</v>
      </c>
      <c r="Q10" s="77">
        <v>24.06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434.90000000000003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298.85000000000002</v>
      </c>
      <c r="AB10" s="117">
        <f>-STOA!P10</f>
        <v>0</v>
      </c>
      <c r="AC10">
        <f t="shared" si="0"/>
        <v>15.611887227972378</v>
      </c>
      <c r="AD10">
        <f t="shared" si="1"/>
        <v>1577.6671753828002</v>
      </c>
      <c r="AE10">
        <f>'IDT-1'!F10</f>
        <v>0</v>
      </c>
      <c r="AF10" s="26"/>
      <c r="AG10">
        <f t="shared" si="2"/>
        <v>1577.6671753828002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-90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23.14</v>
      </c>
      <c r="H11">
        <f>PPCL_Spot!T11</f>
        <v>6.36</v>
      </c>
      <c r="I11">
        <f>Bawana_NG!T11</f>
        <v>68.897148768880598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696.7436793375532</v>
      </c>
      <c r="P11" s="77">
        <v>71.039999999999992</v>
      </c>
      <c r="Q11" s="77">
        <v>24.06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443.19000000000005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298.85000000000002</v>
      </c>
      <c r="AB11" s="117">
        <f>-STOA!P11</f>
        <v>0</v>
      </c>
      <c r="AC11">
        <f t="shared" si="0"/>
        <v>14.782048486157921</v>
      </c>
      <c r="AD11">
        <f t="shared" si="1"/>
        <v>1594.6854541139653</v>
      </c>
      <c r="AE11">
        <f>'IDT-1'!F11</f>
        <v>0</v>
      </c>
      <c r="AF11" s="26"/>
      <c r="AG11">
        <f t="shared" si="2"/>
        <v>1594.6854541139653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23.14</v>
      </c>
      <c r="H12">
        <f>PPCL_Spot!T12</f>
        <v>6.36</v>
      </c>
      <c r="I12">
        <f>Bawana_NG!T12</f>
        <v>68.897148768880598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687.1254800587667</v>
      </c>
      <c r="P12" s="77">
        <v>71.039999999999992</v>
      </c>
      <c r="Q12" s="77">
        <v>24.06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442.79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298.85000000000002</v>
      </c>
      <c r="AB12" s="117">
        <f>-STOA!P12</f>
        <v>0</v>
      </c>
      <c r="AC12">
        <f t="shared" si="0"/>
        <v>14.693888332504599</v>
      </c>
      <c r="AD12">
        <f t="shared" si="1"/>
        <v>1584.7554149888319</v>
      </c>
      <c r="AE12">
        <f>'IDT-1'!F12</f>
        <v>0</v>
      </c>
      <c r="AF12" s="26"/>
      <c r="AG12">
        <f t="shared" si="2"/>
        <v>1584.7554149888319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23.14</v>
      </c>
      <c r="H13">
        <f>PPCL_Spot!T13</f>
        <v>6.2803125</v>
      </c>
      <c r="I13">
        <f>Bawana_NG!T13</f>
        <v>68.897148768880598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667.20566758956409</v>
      </c>
      <c r="P13" s="77">
        <v>71.039999999999992</v>
      </c>
      <c r="Q13" s="77">
        <v>24.06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442.54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298.85000000000002</v>
      </c>
      <c r="AB13" s="117">
        <f>-STOA!P13</f>
        <v>0</v>
      </c>
      <c r="AC13">
        <f t="shared" si="0"/>
        <v>15.003989746496359</v>
      </c>
      <c r="AD13">
        <f t="shared" si="1"/>
        <v>1509.1958136056378</v>
      </c>
      <c r="AE13">
        <f>'IDT-1'!F13</f>
        <v>0</v>
      </c>
      <c r="AF13" s="26"/>
      <c r="AG13">
        <f t="shared" si="2"/>
        <v>1509.1958136056378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-90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23.14</v>
      </c>
      <c r="H14">
        <f>PPCL_Spot!T14</f>
        <v>6.2803125</v>
      </c>
      <c r="I14">
        <f>Bawana_NG!T14</f>
        <v>68.897148768880598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622.92448315751824</v>
      </c>
      <c r="P14" s="77">
        <v>71.039999999999992</v>
      </c>
      <c r="Q14" s="77">
        <v>24.06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442.92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298.85000000000002</v>
      </c>
      <c r="AB14" s="117">
        <f>-STOA!P14</f>
        <v>0</v>
      </c>
      <c r="AC14">
        <f t="shared" si="0"/>
        <v>14.440096773050451</v>
      </c>
      <c r="AD14">
        <f t="shared" si="1"/>
        <v>1485.8585221470378</v>
      </c>
      <c r="AE14">
        <f>'IDT-1'!F14</f>
        <v>0</v>
      </c>
      <c r="AF14" s="26"/>
      <c r="AG14">
        <f t="shared" si="2"/>
        <v>1485.8585221470378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6.2803125</v>
      </c>
      <c r="I15">
        <f>Bawana_NG!T15</f>
        <v>68.897148768880598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622.50838289631815</v>
      </c>
      <c r="P15" s="77">
        <v>71.039999999999992</v>
      </c>
      <c r="Q15" s="77">
        <v>24.06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442.71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300.23</v>
      </c>
      <c r="AB15" s="117">
        <f>-STOA!P15</f>
        <v>0</v>
      </c>
      <c r="AC15">
        <f t="shared" si="0"/>
        <v>14.002824714642122</v>
      </c>
      <c r="AD15">
        <f t="shared" si="1"/>
        <v>1537.049693944246</v>
      </c>
      <c r="AE15">
        <f>'IDT-1'!F15</f>
        <v>0</v>
      </c>
      <c r="AF15" s="26"/>
      <c r="AG15">
        <f t="shared" si="2"/>
        <v>1537.049693944246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6.2803125</v>
      </c>
      <c r="I16">
        <f>Bawana_NG!T16</f>
        <v>68.897148768880598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619.66825798005243</v>
      </c>
      <c r="P16" s="77">
        <v>71.039999999999992</v>
      </c>
      <c r="Q16" s="77">
        <v>24.06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421.88000000000005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300.23</v>
      </c>
      <c r="AB16" s="117">
        <f>-STOA!P16</f>
        <v>0</v>
      </c>
      <c r="AC16">
        <f t="shared" si="0"/>
        <v>13.883308890600938</v>
      </c>
      <c r="AD16">
        <f t="shared" si="1"/>
        <v>1503.4990848520215</v>
      </c>
      <c r="AE16">
        <f>'IDT-1'!F16</f>
        <v>0</v>
      </c>
      <c r="AF16" s="26"/>
      <c r="AG16">
        <f t="shared" si="2"/>
        <v>1503.4990848520215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6.2803125</v>
      </c>
      <c r="I17">
        <f>Bawana_NG!T17</f>
        <v>68.897148768880598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619.66825798005243</v>
      </c>
      <c r="P17" s="77">
        <v>71.039999999999992</v>
      </c>
      <c r="Q17" s="77">
        <v>24.06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391.79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300.23</v>
      </c>
      <c r="AB17" s="117">
        <f>-STOA!P17</f>
        <v>0</v>
      </c>
      <c r="AC17">
        <f t="shared" si="0"/>
        <v>13.440954340157031</v>
      </c>
      <c r="AD17">
        <f t="shared" si="1"/>
        <v>1493.8514394024653</v>
      </c>
      <c r="AE17">
        <f>'IDT-1'!F17</f>
        <v>0</v>
      </c>
      <c r="AF17" s="26"/>
      <c r="AG17">
        <f t="shared" si="2"/>
        <v>1493.8514394024653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6.2803125</v>
      </c>
      <c r="I18">
        <f>Bawana_NG!T18</f>
        <v>68.897148768880598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619.66825798005243</v>
      </c>
      <c r="P18" s="77">
        <v>71.039999999999992</v>
      </c>
      <c r="Q18" s="77">
        <v>24.06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391.85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300.23</v>
      </c>
      <c r="AB18" s="117">
        <f>-STOA!P18</f>
        <v>0</v>
      </c>
      <c r="AC18">
        <f t="shared" si="0"/>
        <v>13.619044890600939</v>
      </c>
      <c r="AD18">
        <f t="shared" si="1"/>
        <v>1473.7333488520217</v>
      </c>
      <c r="AE18">
        <f>'IDT-1'!F18</f>
        <v>0</v>
      </c>
      <c r="AF18" s="26"/>
      <c r="AG18">
        <f t="shared" si="2"/>
        <v>1473.7333488520217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23.14</v>
      </c>
      <c r="H19">
        <f>PPCL_Spot!T19</f>
        <v>6.09</v>
      </c>
      <c r="I19">
        <f>Bawana_NG!T19</f>
        <v>68.897148768880598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613.95561404483965</v>
      </c>
      <c r="P19" s="77">
        <v>71.047128944922605</v>
      </c>
      <c r="Q19" s="77">
        <v>24.06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391.51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300.23</v>
      </c>
      <c r="AB19" s="117">
        <f>-STOA!P19</f>
        <v>0</v>
      </c>
      <c r="AC19">
        <f t="shared" si="0"/>
        <v>14.318810448072986</v>
      </c>
      <c r="AD19">
        <f t="shared" si="1"/>
        <v>1381.7977558042592</v>
      </c>
      <c r="AE19">
        <f>'IDT-1'!F19</f>
        <v>0</v>
      </c>
      <c r="AF19" s="26"/>
      <c r="AG19">
        <f t="shared" si="2"/>
        <v>1381.7977558042592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-115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23.14</v>
      </c>
      <c r="H20">
        <f>PPCL_Spot!T20</f>
        <v>6.09</v>
      </c>
      <c r="I20">
        <f>Bawana_NG!T20</f>
        <v>68.897148768880598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611.98347079483972</v>
      </c>
      <c r="P20" s="77">
        <v>71.047128944922605</v>
      </c>
      <c r="Q20" s="77">
        <v>24.06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391.35999999999996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300.23</v>
      </c>
      <c r="AB20" s="117">
        <f>-STOA!P20</f>
        <v>0</v>
      </c>
      <c r="AC20">
        <f t="shared" si="0"/>
        <v>13.900619848974198</v>
      </c>
      <c r="AD20">
        <f t="shared" si="1"/>
        <v>1425.0938031533581</v>
      </c>
      <c r="AE20">
        <f>'IDT-1'!F20</f>
        <v>0</v>
      </c>
      <c r="AF20" s="26"/>
      <c r="AG20">
        <f t="shared" si="2"/>
        <v>1425.0938031533581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-70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11.83917878528657</v>
      </c>
      <c r="F21">
        <f>GT_Spot!T21</f>
        <v>0</v>
      </c>
      <c r="G21">
        <f>PPCL_NG!T21</f>
        <v>23.14</v>
      </c>
      <c r="H21">
        <f>PPCL_Spot!T21</f>
        <v>6.09</v>
      </c>
      <c r="I21">
        <f>Bawana_NG!T21</f>
        <v>68.897148768880598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611.987604987542</v>
      </c>
      <c r="P21" s="77">
        <v>71.047128944922605</v>
      </c>
      <c r="Q21" s="77">
        <v>24.06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390.99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-44</v>
      </c>
      <c r="AA21" s="117">
        <f>STOA!J21</f>
        <v>300.23</v>
      </c>
      <c r="AB21" s="117">
        <f>-STOA!P21</f>
        <v>0</v>
      </c>
      <c r="AC21">
        <f t="shared" si="0"/>
        <v>14.107417328168719</v>
      </c>
      <c r="AD21">
        <f t="shared" si="1"/>
        <v>1400.1736441584628</v>
      </c>
      <c r="AE21">
        <f>'IDT-1'!F21</f>
        <v>0</v>
      </c>
      <c r="AF21" s="26"/>
      <c r="AG21">
        <f t="shared" si="2"/>
        <v>1400.1736441584628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23.14</v>
      </c>
      <c r="H22">
        <f>PPCL_Spot!T22</f>
        <v>6.09</v>
      </c>
      <c r="I22">
        <f>Bawana_NG!T22</f>
        <v>68.897148768880598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615.7467106443421</v>
      </c>
      <c r="P22" s="77">
        <v>71.047128944922605</v>
      </c>
      <c r="Q22" s="77">
        <v>24.06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390.58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-53</v>
      </c>
      <c r="AA22" s="117">
        <f>STOA!J22</f>
        <v>300.23</v>
      </c>
      <c r="AB22" s="117">
        <f>-STOA!P22</f>
        <v>0</v>
      </c>
      <c r="AC22">
        <f t="shared" si="0"/>
        <v>14.708100739984971</v>
      </c>
      <c r="AD22">
        <f t="shared" si="1"/>
        <v>1339.2642392007094</v>
      </c>
      <c r="AE22">
        <f>'IDT-1'!F22</f>
        <v>-4.0590000000000002</v>
      </c>
      <c r="AF22" s="26"/>
      <c r="AG22">
        <f t="shared" si="2"/>
        <v>1335.2052392007095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23.14</v>
      </c>
      <c r="H23">
        <f>PPCL_Spot!T23</f>
        <v>6.09</v>
      </c>
      <c r="I23">
        <f>Bawana_NG!T23</f>
        <v>69.600000000000009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662.71079680726154</v>
      </c>
      <c r="P23" s="77">
        <v>71.047128944922605</v>
      </c>
      <c r="Q23" s="77">
        <v>24.059999999999995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439.97999999999996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-127.87</v>
      </c>
      <c r="AA23" s="117">
        <f>STOA!J23</f>
        <v>300.23</v>
      </c>
      <c r="AB23" s="117">
        <f>-STOA!P23</f>
        <v>0</v>
      </c>
      <c r="AC23">
        <f t="shared" si="0"/>
        <v>15.738698182918535</v>
      </c>
      <c r="AD23">
        <f t="shared" si="1"/>
        <v>1415.4305791518145</v>
      </c>
      <c r="AE23">
        <f>'IDT-1'!F23</f>
        <v>-36.328000000000003</v>
      </c>
      <c r="AF23" s="26"/>
      <c r="AG23">
        <f t="shared" si="2"/>
        <v>1379.1025791518146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23.14</v>
      </c>
      <c r="H24">
        <f>PPCL_Spot!T24</f>
        <v>6.09</v>
      </c>
      <c r="I24">
        <f>Bawana_NG!T24</f>
        <v>69.600000000000009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662.71079680726154</v>
      </c>
      <c r="P24" s="77">
        <v>71.047128944922605</v>
      </c>
      <c r="Q24" s="77">
        <v>24.059999999999995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439.94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-173</v>
      </c>
      <c r="AA24" s="117">
        <f>STOA!J24</f>
        <v>300.23</v>
      </c>
      <c r="AB24" s="117">
        <f>-STOA!P24</f>
        <v>0</v>
      </c>
      <c r="AC24">
        <f t="shared" si="0"/>
        <v>15.917062889940327</v>
      </c>
      <c r="AD24">
        <f t="shared" si="1"/>
        <v>1395.082214444793</v>
      </c>
      <c r="AE24">
        <f>'IDT-1'!F24</f>
        <v>-24.219000000000001</v>
      </c>
      <c r="AF24" s="26"/>
      <c r="AG24">
        <f t="shared" si="2"/>
        <v>1370.8632144447929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23.14</v>
      </c>
      <c r="H25">
        <f>PPCL_Spot!T25</f>
        <v>6.56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710.8358721928613</v>
      </c>
      <c r="P25" s="77">
        <v>71.047128944922605</v>
      </c>
      <c r="Q25" s="77">
        <v>24.059999999999995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439.76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-265.95</v>
      </c>
      <c r="AA25" s="117">
        <f>STOA!J25</f>
        <v>300.23</v>
      </c>
      <c r="AB25" s="117">
        <f>-STOA!P25</f>
        <v>0</v>
      </c>
      <c r="AC25">
        <f t="shared" si="0"/>
        <v>16.946384318466777</v>
      </c>
      <c r="AD25">
        <f t="shared" si="1"/>
        <v>1374.5179684018663</v>
      </c>
      <c r="AE25">
        <f>'IDT-1'!F25</f>
        <v>-12.686</v>
      </c>
      <c r="AF25" s="26"/>
      <c r="AG25">
        <f t="shared" si="2"/>
        <v>1361.8319684018663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23.14</v>
      </c>
      <c r="H26">
        <f>PPCL_Spot!T26</f>
        <v>6.56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820.9877225863263</v>
      </c>
      <c r="P26" s="77">
        <v>71.047128944922605</v>
      </c>
      <c r="Q26" s="77">
        <v>24.059999999999995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439.46999999999997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-474</v>
      </c>
      <c r="AA26" s="117">
        <f>STOA!J26</f>
        <v>300.23</v>
      </c>
      <c r="AB26" s="117">
        <f>-STOA!P26</f>
        <v>0</v>
      </c>
      <c r="AC26">
        <f t="shared" si="0"/>
        <v>19.887335032922003</v>
      </c>
      <c r="AD26">
        <f t="shared" si="1"/>
        <v>1287.8288680808762</v>
      </c>
      <c r="AE26">
        <f>'IDT-1'!F26</f>
        <v>0</v>
      </c>
      <c r="AF26" s="26"/>
      <c r="AG26">
        <f t="shared" si="2"/>
        <v>1287.8288680808762</v>
      </c>
      <c r="AI26" s="75">
        <f>PXIL!J26</f>
        <v>0</v>
      </c>
      <c r="AJ26" s="75">
        <f>PXIL!P26</f>
        <v>0</v>
      </c>
      <c r="AK26" s="75">
        <f>RTM_IEX!J26</f>
        <v>14.44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6.09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821.88612809432641</v>
      </c>
      <c r="P27" s="77">
        <v>71.047128944922605</v>
      </c>
      <c r="Q27" s="77">
        <v>24.059999999999995</v>
      </c>
      <c r="R27" s="80">
        <v>5.12</v>
      </c>
      <c r="S27" s="80">
        <v>0</v>
      </c>
      <c r="T27" s="78">
        <f>SUMPRODUCT(LTA!F27:AJ27,LTA!F$101:AJ$101,LTA!F$105:AJ$105)</f>
        <v>0.14000000000000001</v>
      </c>
      <c r="U27" s="78">
        <f>SUMPRODUCT(LTA!F27:AJ27,LTA!F$102:AJ$102,LTA!F$105:AJ$105)</f>
        <v>437.77000000000004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-383</v>
      </c>
      <c r="AA27" s="117">
        <f>STOA!J27</f>
        <v>300.23</v>
      </c>
      <c r="AB27" s="117">
        <f>-STOA!P27</f>
        <v>0</v>
      </c>
      <c r="AC27">
        <f t="shared" si="0"/>
        <v>19.919195396872631</v>
      </c>
      <c r="AD27">
        <f t="shared" si="1"/>
        <v>1474.2254132249257</v>
      </c>
      <c r="AE27">
        <f>'IDT-1'!F27</f>
        <v>-91</v>
      </c>
      <c r="AF27" s="26"/>
      <c r="AG27">
        <f t="shared" si="2"/>
        <v>1383.2254132249257</v>
      </c>
      <c r="AI27" s="75">
        <f>PXIL!J27</f>
        <v>0</v>
      </c>
      <c r="AJ27" s="75">
        <f>PXIL!P27</f>
        <v>0</v>
      </c>
      <c r="AK27" s="75">
        <f>RTM_IEX!J27</f>
        <v>105.88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6.09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830.90798093432647</v>
      </c>
      <c r="P28" s="77">
        <v>71.047128944922605</v>
      </c>
      <c r="Q28" s="77">
        <v>24.059999999999995</v>
      </c>
      <c r="R28" s="80">
        <v>10.36</v>
      </c>
      <c r="S28" s="80">
        <v>0</v>
      </c>
      <c r="T28" s="78">
        <f>SUMPRODUCT(LTA!F28:AJ28,LTA!F$101:AJ$101,LTA!F$105:AJ$105)</f>
        <v>1.08</v>
      </c>
      <c r="U28" s="78">
        <f>SUMPRODUCT(LTA!F28:AJ28,LTA!F$102:AJ$102,LTA!F$105:AJ$105)</f>
        <v>437.76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-460</v>
      </c>
      <c r="AA28" s="117">
        <f>STOA!J28</f>
        <v>300.23</v>
      </c>
      <c r="AB28" s="117">
        <f>-STOA!P28</f>
        <v>0</v>
      </c>
      <c r="AC28">
        <f t="shared" si="0"/>
        <v>20.651755521073675</v>
      </c>
      <c r="AD28">
        <f t="shared" si="1"/>
        <v>1402.0547059407245</v>
      </c>
      <c r="AE28">
        <f>'IDT-1'!F28</f>
        <v>-26</v>
      </c>
      <c r="AF28" s="26"/>
      <c r="AG28">
        <f t="shared" si="2"/>
        <v>1376.0547059407245</v>
      </c>
      <c r="AI28" s="75">
        <f>PXIL!J28</f>
        <v>0</v>
      </c>
      <c r="AJ28" s="75">
        <f>PXIL!P28</f>
        <v>0</v>
      </c>
      <c r="AK28" s="75">
        <f>RTM_IEX!J28</f>
        <v>96.25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6.09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830.90136031356292</v>
      </c>
      <c r="P29" s="77">
        <v>71.047128944922605</v>
      </c>
      <c r="Q29" s="77">
        <v>24.059999999999995</v>
      </c>
      <c r="R29" s="80">
        <v>16.350000000000001</v>
      </c>
      <c r="S29" s="80">
        <v>0</v>
      </c>
      <c r="T29" s="78">
        <f>SUMPRODUCT(LTA!F29:AJ29,LTA!F$101:AJ$101,LTA!F$105:AJ$105)</f>
        <v>2.91</v>
      </c>
      <c r="U29" s="78">
        <f>SUMPRODUCT(LTA!F29:AJ29,LTA!F$102:AJ$102,LTA!F$105:AJ$105)</f>
        <v>441.72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-484</v>
      </c>
      <c r="AA29" s="117">
        <f>STOA!J29</f>
        <v>300.23</v>
      </c>
      <c r="AB29" s="117">
        <f>-STOA!P29</f>
        <v>0</v>
      </c>
      <c r="AC29">
        <f t="shared" si="0"/>
        <v>21.053180320143639</v>
      </c>
      <c r="AD29">
        <f t="shared" si="1"/>
        <v>1399.0566605208912</v>
      </c>
      <c r="AE29">
        <f>'IDT-1'!F29</f>
        <v>-16.722000000000001</v>
      </c>
      <c r="AF29" s="26"/>
      <c r="AG29">
        <f t="shared" si="2"/>
        <v>1382.3346605208912</v>
      </c>
      <c r="AI29" s="75">
        <f>PXIL!J29</f>
        <v>0</v>
      </c>
      <c r="AJ29" s="75">
        <f>PXIL!P29</f>
        <v>0</v>
      </c>
      <c r="AK29" s="75">
        <f>RTM_IEX!J29</f>
        <v>105.88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23.14</v>
      </c>
      <c r="H30">
        <f>PPCL_Spot!T30</f>
        <v>6.09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830.90136031356292</v>
      </c>
      <c r="P30" s="77">
        <v>71.047128944922605</v>
      </c>
      <c r="Q30" s="77">
        <v>24.059999999999995</v>
      </c>
      <c r="R30" s="80">
        <v>19.2</v>
      </c>
      <c r="S30" s="80">
        <v>0</v>
      </c>
      <c r="T30" s="78">
        <f>SUMPRODUCT(LTA!F30:AJ30,LTA!F$101:AJ$101,LTA!F$105:AJ$105)</f>
        <v>5.6999999999999993</v>
      </c>
      <c r="U30" s="78">
        <f>SUMPRODUCT(LTA!F30:AJ30,LTA!F$102:AJ$102,LTA!F$105:AJ$105)</f>
        <v>446.97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-508</v>
      </c>
      <c r="AA30" s="117">
        <f>STOA!J30</f>
        <v>300.23</v>
      </c>
      <c r="AB30" s="117">
        <f>-STOA!P30</f>
        <v>0</v>
      </c>
      <c r="AC30">
        <f t="shared" si="0"/>
        <v>21.362087380676329</v>
      </c>
      <c r="AD30">
        <f t="shared" si="1"/>
        <v>1385.6377534603585</v>
      </c>
      <c r="AE30">
        <f>'IDT-1'!F30</f>
        <v>0</v>
      </c>
      <c r="AF30" s="26"/>
      <c r="AG30">
        <f t="shared" si="2"/>
        <v>1385.6377534603585</v>
      </c>
      <c r="AI30" s="75">
        <f>PXIL!J30</f>
        <v>0</v>
      </c>
      <c r="AJ30" s="75">
        <f>PXIL!P30</f>
        <v>0</v>
      </c>
      <c r="AK30" s="75">
        <f>RTM_IEX!J30</f>
        <v>105.88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23.14</v>
      </c>
      <c r="H31">
        <f>PPCL_Spot!T31</f>
        <v>6.07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832.3901418379628</v>
      </c>
      <c r="P31" s="77">
        <v>71.047128944922605</v>
      </c>
      <c r="Q31" s="77">
        <v>24.059999999999995</v>
      </c>
      <c r="R31" s="80">
        <v>19.2</v>
      </c>
      <c r="S31" s="80">
        <v>0</v>
      </c>
      <c r="T31" s="78">
        <f>SUMPRODUCT(LTA!F31:AJ31,LTA!F$101:AJ$101,LTA!F$105:AJ$105)</f>
        <v>9.92</v>
      </c>
      <c r="U31" s="78">
        <f>SUMPRODUCT(LTA!F31:AJ31,LTA!F$102:AJ$102,LTA!F$105:AJ$105)</f>
        <v>452.40999999999997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-517</v>
      </c>
      <c r="AA31" s="117">
        <f>STOA!J31</f>
        <v>300.23</v>
      </c>
      <c r="AB31" s="117">
        <f>-STOA!P31</f>
        <v>0</v>
      </c>
      <c r="AC31">
        <f t="shared" si="0"/>
        <v>21.53997064740884</v>
      </c>
      <c r="AD31">
        <f t="shared" si="1"/>
        <v>1387.5939746291663</v>
      </c>
      <c r="AE31">
        <f>'IDT-1'!F31</f>
        <v>0</v>
      </c>
      <c r="AF31" s="26"/>
      <c r="AG31">
        <f t="shared" si="2"/>
        <v>1387.5939746291663</v>
      </c>
      <c r="AI31" s="75">
        <f>PXIL!J31</f>
        <v>0</v>
      </c>
      <c r="AJ31" s="75">
        <f>PXIL!P31</f>
        <v>0</v>
      </c>
      <c r="AK31" s="75">
        <f>RTM_IEX!J31</f>
        <v>105.88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23.14</v>
      </c>
      <c r="H32">
        <f>PPCL_Spot!T32</f>
        <v>6.09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832.3901418379628</v>
      </c>
      <c r="P32" s="77">
        <v>71.047128944922605</v>
      </c>
      <c r="Q32" s="77">
        <v>24.059999999999995</v>
      </c>
      <c r="R32" s="80">
        <v>19.2</v>
      </c>
      <c r="S32" s="80">
        <v>0</v>
      </c>
      <c r="T32" s="78">
        <f>SUMPRODUCT(LTA!F32:AJ32,LTA!F$101:AJ$101,LTA!F$105:AJ$105)</f>
        <v>15.86</v>
      </c>
      <c r="U32" s="78">
        <f>SUMPRODUCT(LTA!F32:AJ32,LTA!F$102:AJ$102,LTA!F$105:AJ$105)</f>
        <v>457.34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-534</v>
      </c>
      <c r="AA32" s="117">
        <f>STOA!J32</f>
        <v>300.23</v>
      </c>
      <c r="AB32" s="117">
        <f>-STOA!P32</f>
        <v>0</v>
      </c>
      <c r="AC32">
        <f t="shared" si="0"/>
        <v>21.151458815286162</v>
      </c>
      <c r="AD32">
        <f t="shared" si="1"/>
        <v>1309.6824864612888</v>
      </c>
      <c r="AE32">
        <f>'IDT-1'!F32</f>
        <v>0</v>
      </c>
      <c r="AF32" s="26"/>
      <c r="AG32">
        <f t="shared" si="2"/>
        <v>1309.6824864612888</v>
      </c>
      <c r="AI32" s="75">
        <f>PXIL!J32</f>
        <v>0</v>
      </c>
      <c r="AJ32" s="75">
        <f>PXIL!P32</f>
        <v>0</v>
      </c>
      <c r="AK32" s="75">
        <f>RTM_IEX!J32</f>
        <v>33.69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23.14</v>
      </c>
      <c r="H33">
        <f>PPCL_Spot!T33</f>
        <v>6.09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708.75214674101676</v>
      </c>
      <c r="P33" s="77">
        <v>71.047128944922605</v>
      </c>
      <c r="Q33" s="77">
        <v>24.059999999999995</v>
      </c>
      <c r="R33" s="80">
        <v>19.2</v>
      </c>
      <c r="S33" s="80">
        <v>0</v>
      </c>
      <c r="T33" s="78">
        <f>SUMPRODUCT(LTA!F33:AJ33,LTA!F$101:AJ$101,LTA!F$105:AJ$105)</f>
        <v>23.970000000000002</v>
      </c>
      <c r="U33" s="78">
        <f>SUMPRODUCT(LTA!F33:AJ33,LTA!F$102:AJ$102,LTA!F$105:AJ$105)</f>
        <v>441.6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-299</v>
      </c>
      <c r="AA33" s="117">
        <f>STOA!J33</f>
        <v>300.23</v>
      </c>
      <c r="AB33" s="117">
        <f>-STOA!P33</f>
        <v>0</v>
      </c>
      <c r="AC33">
        <f t="shared" si="0"/>
        <v>17.655796490717137</v>
      </c>
      <c r="AD33">
        <f t="shared" si="1"/>
        <v>1388.0301536889117</v>
      </c>
      <c r="AE33">
        <f>'IDT-1'!F33</f>
        <v>0</v>
      </c>
      <c r="AF33" s="26"/>
      <c r="AG33">
        <f t="shared" si="2"/>
        <v>1388.0301536889117</v>
      </c>
      <c r="AI33" s="75">
        <f>PXIL!J33</f>
        <v>0</v>
      </c>
      <c r="AJ33" s="75">
        <f>PXIL!P33</f>
        <v>0</v>
      </c>
      <c r="AK33" s="75">
        <f>RTM_IEX!J33</f>
        <v>4.8099999999999996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23.14</v>
      </c>
      <c r="H34">
        <f>PPCL_Spot!T34</f>
        <v>6.09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591.45502938680193</v>
      </c>
      <c r="P34" s="77">
        <v>28.87</v>
      </c>
      <c r="Q34" s="77">
        <v>7.6999999999999993</v>
      </c>
      <c r="R34" s="80">
        <v>19.2</v>
      </c>
      <c r="S34" s="80">
        <v>0</v>
      </c>
      <c r="T34" s="78">
        <f>SUMPRODUCT(LTA!F34:AJ34,LTA!F$101:AJ$101,LTA!F$105:AJ$105)</f>
        <v>34.32</v>
      </c>
      <c r="U34" s="78">
        <f>SUMPRODUCT(LTA!F34:AJ34,LTA!F$102:AJ$102,LTA!F$105:AJ$105)</f>
        <v>419.21999999999997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-136</v>
      </c>
      <c r="AA34" s="117">
        <f>STOA!J34</f>
        <v>300.23</v>
      </c>
      <c r="AB34" s="117">
        <f>-STOA!P34</f>
        <v>0</v>
      </c>
      <c r="AC34">
        <f t="shared" si="0"/>
        <v>14.510048337166889</v>
      </c>
      <c r="AD34">
        <f t="shared" si="1"/>
        <v>1361.1516555433248</v>
      </c>
      <c r="AE34">
        <f>'IDT-1'!F34</f>
        <v>0</v>
      </c>
      <c r="AF34" s="26"/>
      <c r="AG34">
        <f t="shared" si="2"/>
        <v>1361.1516555433248</v>
      </c>
      <c r="AI34" s="75">
        <f>PXIL!J34</f>
        <v>0</v>
      </c>
      <c r="AJ34" s="75">
        <f>PXIL!P34</f>
        <v>0</v>
      </c>
      <c r="AK34" s="75">
        <f>RTM_IEX!J34</f>
        <v>19.25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6.09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587.69540065543868</v>
      </c>
      <c r="P35" s="77">
        <v>28.87838893227714</v>
      </c>
      <c r="Q35" s="77">
        <v>7.7</v>
      </c>
      <c r="R35" s="80">
        <v>19.2</v>
      </c>
      <c r="S35" s="80">
        <v>0</v>
      </c>
      <c r="T35" s="78">
        <f>SUMPRODUCT(LTA!F35:AJ35,LTA!F$101:AJ$101,LTA!F$105:AJ$105)</f>
        <v>46.53</v>
      </c>
      <c r="U35" s="78">
        <f>SUMPRODUCT(LTA!F35:AJ35,LTA!F$102:AJ$102,LTA!F$105:AJ$105)</f>
        <v>426.11999999999995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-140</v>
      </c>
      <c r="AA35" s="117">
        <f>STOA!J35</f>
        <v>300.23</v>
      </c>
      <c r="AB35" s="117">
        <f>-STOA!P35</f>
        <v>0</v>
      </c>
      <c r="AC35">
        <f t="shared" si="0"/>
        <v>15.221568138799338</v>
      </c>
      <c r="AD35">
        <f t="shared" si="1"/>
        <v>1272.5488959426061</v>
      </c>
      <c r="AE35">
        <f>'IDT-1'!F35</f>
        <v>0</v>
      </c>
      <c r="AF35" s="26"/>
      <c r="AG35">
        <f t="shared" si="2"/>
        <v>1272.5488959426061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6.09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587.69084860473095</v>
      </c>
      <c r="P36" s="77">
        <v>28.87838893227714</v>
      </c>
      <c r="Q36" s="77">
        <v>7.7</v>
      </c>
      <c r="R36" s="80">
        <v>19.2</v>
      </c>
      <c r="S36" s="80">
        <v>0</v>
      </c>
      <c r="T36" s="78">
        <f>SUMPRODUCT(LTA!F36:AJ36,LTA!F$101:AJ$101,LTA!F$105:AJ$105)</f>
        <v>60.34</v>
      </c>
      <c r="U36" s="78">
        <f>SUMPRODUCT(LTA!F36:AJ36,LTA!F$102:AJ$102,LTA!F$105:AJ$105)</f>
        <v>430.36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-151</v>
      </c>
      <c r="AA36" s="117">
        <f>STOA!J36</f>
        <v>300.23</v>
      </c>
      <c r="AB36" s="117">
        <f>-STOA!P36</f>
        <v>0</v>
      </c>
      <c r="AC36">
        <f t="shared" si="0"/>
        <v>14.945339832165541</v>
      </c>
      <c r="AD36">
        <f t="shared" si="1"/>
        <v>1339.8705721985323</v>
      </c>
      <c r="AE36">
        <f>'IDT-1'!F36</f>
        <v>0</v>
      </c>
      <c r="AF36" s="26"/>
      <c r="AG36">
        <f t="shared" si="2"/>
        <v>1339.8705721985323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6.09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587.69084860473095</v>
      </c>
      <c r="P37" s="77">
        <v>28.87838893227714</v>
      </c>
      <c r="Q37" s="77">
        <v>7.7</v>
      </c>
      <c r="R37" s="80">
        <v>19.2</v>
      </c>
      <c r="S37" s="80">
        <v>0</v>
      </c>
      <c r="T37" s="78">
        <f>SUMPRODUCT(LTA!F37:AJ37,LTA!F$101:AJ$101,LTA!F$105:AJ$105)</f>
        <v>70.86999999999999</v>
      </c>
      <c r="U37" s="78">
        <f>SUMPRODUCT(LTA!F37:AJ37,LTA!F$102:AJ$102,LTA!F$105:AJ$105)</f>
        <v>434.27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-172</v>
      </c>
      <c r="AA37" s="117">
        <f>STOA!J37</f>
        <v>300.23</v>
      </c>
      <c r="AB37" s="117">
        <f>-STOA!P37</f>
        <v>0</v>
      </c>
      <c r="AC37">
        <f t="shared" si="0"/>
        <v>15.658368248630433</v>
      </c>
      <c r="AD37">
        <f t="shared" si="1"/>
        <v>1287.5975437820673</v>
      </c>
      <c r="AE37">
        <f>'IDT-1'!F37</f>
        <v>0</v>
      </c>
      <c r="AF37" s="26"/>
      <c r="AG37">
        <f t="shared" si="2"/>
        <v>1287.5975437820673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-65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6.09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587.69084860473095</v>
      </c>
      <c r="P38" s="77">
        <v>28.87838893227714</v>
      </c>
      <c r="Q38" s="77">
        <v>7.7</v>
      </c>
      <c r="R38" s="80">
        <v>19.2</v>
      </c>
      <c r="S38" s="80">
        <v>0</v>
      </c>
      <c r="T38" s="78">
        <f>SUMPRODUCT(LTA!F38:AJ38,LTA!F$101:AJ$101,LTA!F$105:AJ$105)</f>
        <v>81.62</v>
      </c>
      <c r="U38" s="78">
        <f>SUMPRODUCT(LTA!F38:AJ38,LTA!F$102:AJ$102,LTA!F$105:AJ$105)</f>
        <v>438.25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-187</v>
      </c>
      <c r="AA38" s="117">
        <f>STOA!J38</f>
        <v>300.23</v>
      </c>
      <c r="AB38" s="117">
        <f>-STOA!P38</f>
        <v>0</v>
      </c>
      <c r="AC38">
        <f t="shared" si="0"/>
        <v>15.566039060575548</v>
      </c>
      <c r="AD38">
        <f t="shared" si="1"/>
        <v>1327.4198729701222</v>
      </c>
      <c r="AE38">
        <f>'IDT-1'!F38</f>
        <v>0</v>
      </c>
      <c r="AF38" s="26"/>
      <c r="AG38">
        <f t="shared" si="2"/>
        <v>1327.4198729701222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12.081009685940709</v>
      </c>
      <c r="F39">
        <f>GT_Spot!T39</f>
        <v>0</v>
      </c>
      <c r="G39">
        <f>PPCL_NG!T39</f>
        <v>23.14</v>
      </c>
      <c r="H39">
        <f>PPCL_Spot!T39</f>
        <v>6.09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592.05519089353083</v>
      </c>
      <c r="P39" s="77">
        <v>28.87838893227714</v>
      </c>
      <c r="Q39" s="77">
        <v>7.7</v>
      </c>
      <c r="R39" s="80">
        <v>19.2</v>
      </c>
      <c r="S39" s="80">
        <v>0</v>
      </c>
      <c r="T39" s="78">
        <f>SUMPRODUCT(LTA!F39:AJ39,LTA!F$101:AJ$101,LTA!F$105:AJ$105)</f>
        <v>90.19</v>
      </c>
      <c r="U39" s="78">
        <f>SUMPRODUCT(LTA!F39:AJ39,LTA!F$102:AJ$102,LTA!F$105:AJ$105)</f>
        <v>442.42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-168</v>
      </c>
      <c r="AA39" s="117">
        <f>STOA!J39</f>
        <v>300.23</v>
      </c>
      <c r="AB39" s="117">
        <f>-STOA!P39</f>
        <v>0</v>
      </c>
      <c r="AC39">
        <f t="shared" si="0"/>
        <v>16.257193201262712</v>
      </c>
      <c r="AD39">
        <f t="shared" si="1"/>
        <v>1282.7273963104863</v>
      </c>
      <c r="AE39">
        <f>'IDT-1'!F39</f>
        <v>0</v>
      </c>
      <c r="AF39" s="26"/>
      <c r="AG39">
        <f t="shared" si="2"/>
        <v>1282.7273963104863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12.081009685940709</v>
      </c>
      <c r="F40">
        <f>GT_Spot!T40</f>
        <v>0</v>
      </c>
      <c r="G40">
        <f>PPCL_NG!T40</f>
        <v>23.14</v>
      </c>
      <c r="H40">
        <f>PPCL_Spot!T40</f>
        <v>6.09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592.05519089353083</v>
      </c>
      <c r="P40" s="77">
        <v>28.87838893227714</v>
      </c>
      <c r="Q40" s="77">
        <v>7.7</v>
      </c>
      <c r="R40" s="80">
        <v>19.2</v>
      </c>
      <c r="S40" s="80">
        <v>0</v>
      </c>
      <c r="T40" s="78">
        <f>SUMPRODUCT(LTA!F40:AJ40,LTA!F$101:AJ$101,LTA!F$105:AJ$105)</f>
        <v>94.55</v>
      </c>
      <c r="U40" s="78">
        <f>SUMPRODUCT(LTA!F40:AJ40,LTA!F$102:AJ$102,LTA!F$105:AJ$105)</f>
        <v>447.1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-97</v>
      </c>
      <c r="AA40" s="117">
        <f>STOA!J40</f>
        <v>300.23</v>
      </c>
      <c r="AB40" s="117">
        <f>-STOA!P40</f>
        <v>0</v>
      </c>
      <c r="AC40">
        <f t="shared" si="0"/>
        <v>15.61761687196489</v>
      </c>
      <c r="AD40">
        <f t="shared" si="1"/>
        <v>1373.4069726397838</v>
      </c>
      <c r="AE40">
        <f>'IDT-1'!F40</f>
        <v>0</v>
      </c>
      <c r="AF40" s="26"/>
      <c r="AG40">
        <f t="shared" si="2"/>
        <v>1373.4069726397838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-95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12.081009685940709</v>
      </c>
      <c r="F41">
        <f>GT_Spot!T41</f>
        <v>0</v>
      </c>
      <c r="G41">
        <f>PPCL_NG!T41</f>
        <v>23.14</v>
      </c>
      <c r="H41">
        <f>PPCL_Spot!T41</f>
        <v>6.09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592.07360389353084</v>
      </c>
      <c r="P41" s="77">
        <v>28.87838893227714</v>
      </c>
      <c r="Q41" s="77">
        <v>7.7</v>
      </c>
      <c r="R41" s="80">
        <v>19.2</v>
      </c>
      <c r="S41" s="80">
        <v>0</v>
      </c>
      <c r="T41" s="78">
        <f>SUMPRODUCT(LTA!F41:AJ41,LTA!F$101:AJ$101,LTA!F$105:AJ$105)</f>
        <v>97.789999999999992</v>
      </c>
      <c r="U41" s="78">
        <f>SUMPRODUCT(LTA!F41:AJ41,LTA!F$102:AJ$102,LTA!F$105:AJ$105)</f>
        <v>453.02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-50</v>
      </c>
      <c r="AA41" s="117">
        <f>STOA!J41</f>
        <v>300.23</v>
      </c>
      <c r="AB41" s="117">
        <f>-STOA!P41</f>
        <v>0</v>
      </c>
      <c r="AC41">
        <f t="shared" si="0"/>
        <v>14.881599174322922</v>
      </c>
      <c r="AD41">
        <f t="shared" si="1"/>
        <v>1475.3214033374259</v>
      </c>
      <c r="AE41">
        <f>'IDT-1'!F41</f>
        <v>0</v>
      </c>
      <c r="AF41" s="26"/>
      <c r="AG41">
        <f t="shared" si="2"/>
        <v>1475.3214033374259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12.081009685940709</v>
      </c>
      <c r="F42">
        <f>GT_Spot!T42</f>
        <v>0</v>
      </c>
      <c r="G42">
        <f>PPCL_NG!T42</f>
        <v>23.14</v>
      </c>
      <c r="H42">
        <f>PPCL_Spot!T42</f>
        <v>6.09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592.07360389353084</v>
      </c>
      <c r="P42" s="77">
        <v>28.87838893227714</v>
      </c>
      <c r="Q42" s="77">
        <v>7.7</v>
      </c>
      <c r="R42" s="80">
        <v>19.2</v>
      </c>
      <c r="S42" s="80">
        <v>0</v>
      </c>
      <c r="T42" s="78">
        <f>SUMPRODUCT(LTA!F42:AJ42,LTA!F$101:AJ$101,LTA!F$105:AJ$105)</f>
        <v>100.14</v>
      </c>
      <c r="U42" s="78">
        <f>SUMPRODUCT(LTA!F42:AJ42,LTA!F$102:AJ$102,LTA!F$105:AJ$105)</f>
        <v>458.84000000000003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-14</v>
      </c>
      <c r="AA42" s="117">
        <f>STOA!J42</f>
        <v>300.23</v>
      </c>
      <c r="AB42" s="117">
        <f>-STOA!P42</f>
        <v>0</v>
      </c>
      <c r="AC42">
        <f t="shared" si="0"/>
        <v>14.633882583523892</v>
      </c>
      <c r="AD42">
        <f t="shared" si="1"/>
        <v>1519.7391199282249</v>
      </c>
      <c r="AE42">
        <f>'IDT-1'!F42</f>
        <v>0</v>
      </c>
      <c r="AF42" s="26"/>
      <c r="AG42">
        <f t="shared" si="2"/>
        <v>1519.7391199282249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-50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12.083459328696703</v>
      </c>
      <c r="F43">
        <f>GT_Spot!T43</f>
        <v>0</v>
      </c>
      <c r="G43">
        <f>PPCL_NG!T43</f>
        <v>23.14</v>
      </c>
      <c r="H43">
        <f>PPCL_Spot!T43</f>
        <v>6.07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584.27698404662567</v>
      </c>
      <c r="P43" s="77">
        <v>28.87838893227714</v>
      </c>
      <c r="Q43" s="77">
        <v>7.7</v>
      </c>
      <c r="R43" s="80">
        <v>19.2</v>
      </c>
      <c r="S43" s="80">
        <v>0</v>
      </c>
      <c r="T43" s="78">
        <f>SUMPRODUCT(LTA!F43:AJ43,LTA!F$101:AJ$101,LTA!F$105:AJ$105)</f>
        <v>102.12</v>
      </c>
      <c r="U43" s="78">
        <f>SUMPRODUCT(LTA!F43:AJ43,LTA!F$102:AJ$102,LTA!F$105:AJ$105)</f>
        <v>464.46999999999997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300.23</v>
      </c>
      <c r="AB43" s="117">
        <f>-STOA!P43</f>
        <v>0</v>
      </c>
      <c r="AC43">
        <f t="shared" si="0"/>
        <v>14.729745288471525</v>
      </c>
      <c r="AD43">
        <f t="shared" si="1"/>
        <v>1508.439087019128</v>
      </c>
      <c r="AE43">
        <f>'IDT-1'!F43</f>
        <v>0</v>
      </c>
      <c r="AF43" s="26"/>
      <c r="AG43">
        <f t="shared" si="2"/>
        <v>1508.439087019128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12.083459328696703</v>
      </c>
      <c r="F44">
        <f>GT_Spot!T44</f>
        <v>0</v>
      </c>
      <c r="G44">
        <f>PPCL_NG!T44</f>
        <v>23.14</v>
      </c>
      <c r="H44">
        <f>PPCL_Spot!T44</f>
        <v>6.09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577.7568704466255</v>
      </c>
      <c r="P44" s="77">
        <v>48.127575437005696</v>
      </c>
      <c r="Q44" s="77">
        <v>7.7</v>
      </c>
      <c r="R44" s="80">
        <v>19.2</v>
      </c>
      <c r="S44" s="80">
        <v>0</v>
      </c>
      <c r="T44" s="78">
        <f>SUMPRODUCT(LTA!F44:AJ44,LTA!F$101:AJ$101,LTA!F$105:AJ$105)</f>
        <v>106.57000000000001</v>
      </c>
      <c r="U44" s="78">
        <f>SUMPRODUCT(LTA!F44:AJ44,LTA!F$102:AJ$102,LTA!F$105:AJ$105)</f>
        <v>470.15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300.23</v>
      </c>
      <c r="AB44" s="117">
        <f>-STOA!P44</f>
        <v>0</v>
      </c>
      <c r="AC44">
        <f t="shared" si="0"/>
        <v>14.354002841090439</v>
      </c>
      <c r="AD44">
        <f t="shared" si="1"/>
        <v>1596.6939023712375</v>
      </c>
      <c r="AE44">
        <f>'IDT-1'!F44</f>
        <v>0</v>
      </c>
      <c r="AF44" s="26"/>
      <c r="AG44">
        <f t="shared" si="2"/>
        <v>1596.6939023712375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12.083459328696703</v>
      </c>
      <c r="F45">
        <f>GT_Spot!T45</f>
        <v>0</v>
      </c>
      <c r="G45">
        <f>PPCL_NG!T45</f>
        <v>23.14</v>
      </c>
      <c r="H45">
        <f>PPCL_Spot!T45</f>
        <v>6.09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582.29374409445552</v>
      </c>
      <c r="P45" s="77">
        <v>71.226785794864853</v>
      </c>
      <c r="Q45" s="77">
        <v>7.7</v>
      </c>
      <c r="R45" s="80">
        <v>19.2</v>
      </c>
      <c r="S45" s="80">
        <v>0</v>
      </c>
      <c r="T45" s="78">
        <f>SUMPRODUCT(LTA!F45:AJ45,LTA!F$101:AJ$101,LTA!F$105:AJ$105)</f>
        <v>107.58</v>
      </c>
      <c r="U45" s="78">
        <f>SUMPRODUCT(LTA!F45:AJ45,LTA!F$102:AJ$102,LTA!F$105:AJ$105)</f>
        <v>469.17999999999995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300.23</v>
      </c>
      <c r="AB45" s="117">
        <f>-STOA!P45</f>
        <v>0</v>
      </c>
      <c r="AC45">
        <f t="shared" si="0"/>
        <v>14.991985568395387</v>
      </c>
      <c r="AD45">
        <f t="shared" si="1"/>
        <v>1618.3320036496218</v>
      </c>
      <c r="AE45">
        <f>'IDT-1'!F45</f>
        <v>0</v>
      </c>
      <c r="AF45" s="26"/>
      <c r="AG45">
        <f t="shared" si="2"/>
        <v>1618.3320036496218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12.083459328696703</v>
      </c>
      <c r="F46">
        <f>GT_Spot!T46</f>
        <v>0</v>
      </c>
      <c r="G46">
        <f>PPCL_NG!T46</f>
        <v>23.14</v>
      </c>
      <c r="H46">
        <f>PPCL_Spot!T46</f>
        <v>6.09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582.29374409445552</v>
      </c>
      <c r="P46" s="77">
        <v>71.226785794864853</v>
      </c>
      <c r="Q46" s="77">
        <v>24.06</v>
      </c>
      <c r="R46" s="80">
        <v>19.2</v>
      </c>
      <c r="S46" s="80">
        <v>0</v>
      </c>
      <c r="T46" s="78">
        <f>SUMPRODUCT(LTA!F46:AJ46,LTA!F$101:AJ$101,LTA!F$105:AJ$105)</f>
        <v>108.19999999999999</v>
      </c>
      <c r="U46" s="78">
        <f>SUMPRODUCT(LTA!F46:AJ46,LTA!F$102:AJ$102,LTA!F$105:AJ$105)</f>
        <v>473.64999999999992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300.23</v>
      </c>
      <c r="AB46" s="117">
        <f>-STOA!P46</f>
        <v>0</v>
      </c>
      <c r="AC46">
        <f t="shared" si="0"/>
        <v>15.00318301795148</v>
      </c>
      <c r="AD46">
        <f t="shared" si="1"/>
        <v>1659.7708062000656</v>
      </c>
      <c r="AE46">
        <f>'IDT-1'!F46</f>
        <v>0</v>
      </c>
      <c r="AF46" s="26"/>
      <c r="AG46">
        <f t="shared" si="2"/>
        <v>1659.7708062000656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12.083459328696703</v>
      </c>
      <c r="F47">
        <f>GT_Spot!T47</f>
        <v>0</v>
      </c>
      <c r="G47">
        <f>PPCL_NG!T47</f>
        <v>23.14</v>
      </c>
      <c r="H47">
        <f>PPCL_Spot!T47</f>
        <v>6.09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589.17250090245557</v>
      </c>
      <c r="P47" s="77">
        <v>69.639999999999986</v>
      </c>
      <c r="Q47" s="77">
        <v>24.06</v>
      </c>
      <c r="R47" s="80">
        <v>19.2</v>
      </c>
      <c r="S47" s="80">
        <v>0</v>
      </c>
      <c r="T47" s="78">
        <f>SUMPRODUCT(LTA!F47:AJ47,LTA!F$101:AJ$101,LTA!F$105:AJ$105)</f>
        <v>109.50999999999999</v>
      </c>
      <c r="U47" s="78">
        <f>SUMPRODUCT(LTA!F47:AJ47,LTA!F$102:AJ$102,LTA!F$105:AJ$105)</f>
        <v>478.11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300.23</v>
      </c>
      <c r="AB47" s="117">
        <f>-STOA!P47</f>
        <v>0</v>
      </c>
      <c r="AC47">
        <f t="shared" si="0"/>
        <v>15.348484450034141</v>
      </c>
      <c r="AD47">
        <f t="shared" si="1"/>
        <v>1728.797475781118</v>
      </c>
      <c r="AE47">
        <f>'IDT-1'!F47</f>
        <v>0</v>
      </c>
      <c r="AF47" s="26"/>
      <c r="AG47">
        <f t="shared" si="2"/>
        <v>1728.797475781118</v>
      </c>
      <c r="AI47" s="75">
        <f>PXIL!J47</f>
        <v>0</v>
      </c>
      <c r="AJ47" s="75">
        <f>PXIL!P47</f>
        <v>0</v>
      </c>
      <c r="AK47" s="75">
        <f>RTM_IEX!J47</f>
        <v>43.31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12.083459328696703</v>
      </c>
      <c r="F48">
        <f>GT_Spot!T48</f>
        <v>0</v>
      </c>
      <c r="G48">
        <f>PPCL_NG!T48</f>
        <v>23.14</v>
      </c>
      <c r="H48">
        <f>PPCL_Spot!T48</f>
        <v>6.09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609.38457850913153</v>
      </c>
      <c r="P48" s="77">
        <v>69.639999999999986</v>
      </c>
      <c r="Q48" s="77">
        <v>24.06</v>
      </c>
      <c r="R48" s="80">
        <v>19.2</v>
      </c>
      <c r="S48" s="80">
        <v>0</v>
      </c>
      <c r="T48" s="78">
        <f>SUMPRODUCT(LTA!F48:AJ48,LTA!F$101:AJ$101,LTA!F$105:AJ$105)</f>
        <v>110.17</v>
      </c>
      <c r="U48" s="78">
        <f>SUMPRODUCT(LTA!F48:AJ48,LTA!F$102:AJ$102,LTA!F$105:AJ$105)</f>
        <v>482.14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300.23</v>
      </c>
      <c r="AB48" s="117">
        <f>-STOA!P48</f>
        <v>0</v>
      </c>
      <c r="AC48">
        <f t="shared" si="0"/>
        <v>15.313566732972889</v>
      </c>
      <c r="AD48">
        <f t="shared" si="1"/>
        <v>1724.8644711048553</v>
      </c>
      <c r="AE48">
        <f>'IDT-1'!F48</f>
        <v>0</v>
      </c>
      <c r="AF48" s="26"/>
      <c r="AG48">
        <f t="shared" si="2"/>
        <v>1724.8644711048553</v>
      </c>
      <c r="AI48" s="75">
        <f>PXIL!J48</f>
        <v>0</v>
      </c>
      <c r="AJ48" s="75">
        <f>PXIL!P48</f>
        <v>0</v>
      </c>
      <c r="AK48" s="75">
        <f>RTM_IEX!J48</f>
        <v>14.44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12.083459328696703</v>
      </c>
      <c r="F49">
        <f>GT_Spot!T49</f>
        <v>0</v>
      </c>
      <c r="G49">
        <f>PPCL_NG!T49</f>
        <v>23.14</v>
      </c>
      <c r="H49">
        <f>PPCL_Spot!T49</f>
        <v>6.09</v>
      </c>
      <c r="I49">
        <f>Bawana_NG!T49</f>
        <v>67.767148807269962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613.29664666913152</v>
      </c>
      <c r="P49" s="77">
        <v>69.639999999999986</v>
      </c>
      <c r="Q49" s="77">
        <v>24.06</v>
      </c>
      <c r="R49" s="80">
        <v>19.2</v>
      </c>
      <c r="S49" s="80">
        <v>0</v>
      </c>
      <c r="T49" s="78">
        <f>SUMPRODUCT(LTA!F49:AJ49,LTA!F$101:AJ$101,LTA!F$105:AJ$105)</f>
        <v>111.03999999999999</v>
      </c>
      <c r="U49" s="78">
        <f>SUMPRODUCT(LTA!F49:AJ49,LTA!F$102:AJ$102,LTA!F$105:AJ$105)</f>
        <v>485.63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300.23</v>
      </c>
      <c r="AB49" s="117">
        <f>-STOA!P49</f>
        <v>0</v>
      </c>
      <c r="AC49">
        <f t="shared" si="0"/>
        <v>15.243159842284864</v>
      </c>
      <c r="AD49">
        <f t="shared" si="1"/>
        <v>1716.9340949628131</v>
      </c>
      <c r="AE49">
        <f>'IDT-1'!F49</f>
        <v>0</v>
      </c>
      <c r="AF49" s="26"/>
      <c r="AG49">
        <f t="shared" si="2"/>
        <v>1716.9340949628131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12.083459328696703</v>
      </c>
      <c r="F50">
        <f>GT_Spot!T50</f>
        <v>0</v>
      </c>
      <c r="G50">
        <f>PPCL_NG!T50</f>
        <v>23.14</v>
      </c>
      <c r="H50">
        <f>PPCL_Spot!T50</f>
        <v>6.09</v>
      </c>
      <c r="I50">
        <f>Bawana_NG!T50</f>
        <v>59.122332449829614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615.57868642913149</v>
      </c>
      <c r="P50" s="77">
        <v>69.639999999999986</v>
      </c>
      <c r="Q50" s="77">
        <v>24.06</v>
      </c>
      <c r="R50" s="80">
        <v>19.2</v>
      </c>
      <c r="S50" s="80">
        <v>0</v>
      </c>
      <c r="T50" s="78">
        <f>SUMPRODUCT(LTA!F50:AJ50,LTA!F$101:AJ$101,LTA!F$105:AJ$105)</f>
        <v>111.58</v>
      </c>
      <c r="U50" s="78">
        <f>SUMPRODUCT(LTA!F50:AJ50,LTA!F$102:AJ$102,LTA!F$105:AJ$105)</f>
        <v>488.32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300.23</v>
      </c>
      <c r="AB50" s="117">
        <f>-STOA!P50</f>
        <v>0</v>
      </c>
      <c r="AC50">
        <f t="shared" si="0"/>
        <v>15.215591408227391</v>
      </c>
      <c r="AD50">
        <f t="shared" si="1"/>
        <v>1713.8288867994306</v>
      </c>
      <c r="AE50">
        <f>'IDT-1'!F50</f>
        <v>0</v>
      </c>
      <c r="AF50" s="26"/>
      <c r="AG50">
        <f t="shared" si="2"/>
        <v>1713.8288867994306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12.083459328696703</v>
      </c>
      <c r="F51">
        <f>GT_Spot!T51</f>
        <v>0</v>
      </c>
      <c r="G51">
        <f>PPCL_NG!T51</f>
        <v>23.14</v>
      </c>
      <c r="H51">
        <f>PPCL_Spot!T51</f>
        <v>6.09</v>
      </c>
      <c r="I51">
        <f>Bawana_NG!T51</f>
        <v>67.767148807269962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619.70643809594389</v>
      </c>
      <c r="P51" s="77">
        <v>69.639999999999986</v>
      </c>
      <c r="Q51" s="77">
        <v>24.06</v>
      </c>
      <c r="R51" s="80">
        <v>19.2</v>
      </c>
      <c r="S51" s="80">
        <v>0</v>
      </c>
      <c r="T51" s="78">
        <f>SUMPRODUCT(LTA!F51:AJ51,LTA!F$101:AJ$101,LTA!F$105:AJ$105)</f>
        <v>111.93</v>
      </c>
      <c r="U51" s="78">
        <f>SUMPRODUCT(LTA!F51:AJ51,LTA!F$102:AJ$102,LTA!F$105:AJ$105)</f>
        <v>539.03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298.85000000000002</v>
      </c>
      <c r="AB51" s="117">
        <f>-STOA!P51</f>
        <v>0</v>
      </c>
      <c r="AC51">
        <f t="shared" si="0"/>
        <v>16.830549309504253</v>
      </c>
      <c r="AD51">
        <f t="shared" si="1"/>
        <v>1654.6664969224064</v>
      </c>
      <c r="AE51">
        <f>'IDT-1'!F51</f>
        <v>0</v>
      </c>
      <c r="AF51" s="26"/>
      <c r="AG51">
        <f t="shared" si="2"/>
        <v>1654.6664969224064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12.083459328696703</v>
      </c>
      <c r="F52">
        <f>GT_Spot!T52</f>
        <v>0</v>
      </c>
      <c r="G52">
        <f>PPCL_NG!T52</f>
        <v>23.14</v>
      </c>
      <c r="H52">
        <f>PPCL_Spot!T52</f>
        <v>6.09</v>
      </c>
      <c r="I52">
        <f>Bawana_NG!T52</f>
        <v>67.767148807269962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619.70643809594389</v>
      </c>
      <c r="P52" s="77">
        <v>69.639999999999986</v>
      </c>
      <c r="Q52" s="77">
        <v>24.06</v>
      </c>
      <c r="R52" s="80">
        <v>19.2</v>
      </c>
      <c r="S52" s="80">
        <v>0</v>
      </c>
      <c r="T52" s="78">
        <f>SUMPRODUCT(LTA!F52:AJ52,LTA!F$101:AJ$101,LTA!F$105:AJ$105)</f>
        <v>113.72</v>
      </c>
      <c r="U52" s="78">
        <f>SUMPRODUCT(LTA!F52:AJ52,LTA!F$102:AJ$102,LTA!F$105:AJ$105)</f>
        <v>541.02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298.85000000000002</v>
      </c>
      <c r="AB52" s="117">
        <f>-STOA!P52</f>
        <v>0</v>
      </c>
      <c r="AC52">
        <f t="shared" si="0"/>
        <v>16.775032034282297</v>
      </c>
      <c r="AD52">
        <f t="shared" si="1"/>
        <v>1668.5020141976281</v>
      </c>
      <c r="AE52">
        <f>'IDT-1'!F52</f>
        <v>0</v>
      </c>
      <c r="AF52" s="26"/>
      <c r="AG52">
        <f t="shared" si="2"/>
        <v>1668.5020141976281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-110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12.083459328696703</v>
      </c>
      <c r="F53">
        <f>GT_Spot!T53</f>
        <v>0</v>
      </c>
      <c r="G53">
        <f>PPCL_NG!T53</f>
        <v>23.14</v>
      </c>
      <c r="H53">
        <f>PPCL_Spot!T53</f>
        <v>6.09</v>
      </c>
      <c r="I53">
        <f>Bawana_NG!T53</f>
        <v>67.767148807269962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621.38498710357067</v>
      </c>
      <c r="P53" s="77">
        <v>69.639999999999986</v>
      </c>
      <c r="Q53" s="77">
        <v>24.06</v>
      </c>
      <c r="R53" s="80">
        <v>19.2</v>
      </c>
      <c r="S53" s="80">
        <v>0</v>
      </c>
      <c r="T53" s="78">
        <f>SUMPRODUCT(LTA!F53:AJ53,LTA!F$101:AJ$101,LTA!F$105:AJ$105)</f>
        <v>113.8</v>
      </c>
      <c r="U53" s="78">
        <f>SUMPRODUCT(LTA!F53:AJ53,LTA!F$102:AJ$102,LTA!F$105:AJ$105)</f>
        <v>539.92999999999995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298.85000000000002</v>
      </c>
      <c r="AB53" s="117">
        <f>-STOA!P53</f>
        <v>0</v>
      </c>
      <c r="AC53">
        <f t="shared" si="0"/>
        <v>16.692133990327463</v>
      </c>
      <c r="AD53">
        <f t="shared" si="1"/>
        <v>1679.25346124921</v>
      </c>
      <c r="AE53">
        <f>'IDT-1'!F53</f>
        <v>0</v>
      </c>
      <c r="AF53" s="26"/>
      <c r="AG53">
        <f t="shared" si="2"/>
        <v>1679.25346124921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-100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12.083459328696703</v>
      </c>
      <c r="F54">
        <f>GT_Spot!T54</f>
        <v>0</v>
      </c>
      <c r="G54">
        <f>PPCL_NG!T54</f>
        <v>23.14</v>
      </c>
      <c r="H54">
        <f>PPCL_Spot!T54</f>
        <v>6.09</v>
      </c>
      <c r="I54">
        <f>Bawana_NG!T54</f>
        <v>67.767148807269962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601.17299498985176</v>
      </c>
      <c r="P54" s="77">
        <v>69.639999999999986</v>
      </c>
      <c r="Q54" s="77">
        <v>24.06</v>
      </c>
      <c r="R54" s="80">
        <v>19.2</v>
      </c>
      <c r="S54" s="80">
        <v>0</v>
      </c>
      <c r="T54" s="78">
        <f>SUMPRODUCT(LTA!F54:AJ54,LTA!F$101:AJ$101,LTA!F$105:AJ$105)</f>
        <v>113.74000000000001</v>
      </c>
      <c r="U54" s="78">
        <f>SUMPRODUCT(LTA!F54:AJ54,LTA!F$102:AJ$102,LTA!F$105:AJ$105)</f>
        <v>538.51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298.85000000000002</v>
      </c>
      <c r="AB54" s="117">
        <f>-STOA!P54</f>
        <v>0</v>
      </c>
      <c r="AC54">
        <f t="shared" si="0"/>
        <v>16.190509996449897</v>
      </c>
      <c r="AD54">
        <f t="shared" si="1"/>
        <v>1693.0630931293683</v>
      </c>
      <c r="AE54">
        <f>'IDT-1'!F54</f>
        <v>0</v>
      </c>
      <c r="AF54" s="26"/>
      <c r="AG54">
        <f t="shared" si="2"/>
        <v>1693.0630931293683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-65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12.086061739943872</v>
      </c>
      <c r="F55">
        <f>GT_Spot!T55</f>
        <v>0</v>
      </c>
      <c r="G55">
        <f>PPCL_NG!T55</f>
        <v>23.14</v>
      </c>
      <c r="H55">
        <f>PPCL_Spot!T55</f>
        <v>6.07</v>
      </c>
      <c r="I55">
        <f>Bawana_NG!T55</f>
        <v>52.993396821761415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596.98682706502291</v>
      </c>
      <c r="P55" s="77">
        <v>28.919999999999998</v>
      </c>
      <c r="Q55" s="77">
        <v>7.7114691310975614</v>
      </c>
      <c r="R55" s="80">
        <v>19.2</v>
      </c>
      <c r="S55" s="80">
        <v>0</v>
      </c>
      <c r="T55" s="78">
        <f>SUMPRODUCT(LTA!F55:AJ55,LTA!F$101:AJ$101,LTA!F$105:AJ$105)</f>
        <v>113.63000000000001</v>
      </c>
      <c r="U55" s="78">
        <f>SUMPRODUCT(LTA!F55:AJ55,LTA!F$102:AJ$102,LTA!F$105:AJ$105)</f>
        <v>487.44000000000005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298.85000000000002</v>
      </c>
      <c r="AB55" s="117">
        <f>-STOA!P55</f>
        <v>0</v>
      </c>
      <c r="AC55">
        <f t="shared" si="0"/>
        <v>15.381656994088399</v>
      </c>
      <c r="AD55">
        <f t="shared" si="1"/>
        <v>1531.6460977637373</v>
      </c>
      <c r="AE55">
        <f>'IDT-1'!F55</f>
        <v>0</v>
      </c>
      <c r="AF55" s="26"/>
      <c r="AG55">
        <f t="shared" si="2"/>
        <v>1531.6460977637373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12.086061739943872</v>
      </c>
      <c r="F56">
        <f>GT_Spot!T56</f>
        <v>0</v>
      </c>
      <c r="G56">
        <f>PPCL_NG!T56</f>
        <v>23.14</v>
      </c>
      <c r="H56">
        <f>PPCL_Spot!T56</f>
        <v>6.09</v>
      </c>
      <c r="I56">
        <f>Bawana_NG!T56</f>
        <v>52.993396821761415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596.912437121881</v>
      </c>
      <c r="P56" s="77">
        <v>28.919999999999998</v>
      </c>
      <c r="Q56" s="77">
        <v>7.7114691310975614</v>
      </c>
      <c r="R56" s="80">
        <v>19.2</v>
      </c>
      <c r="S56" s="80">
        <v>0</v>
      </c>
      <c r="T56" s="78">
        <f>SUMPRODUCT(LTA!F56:AJ56,LTA!F$101:AJ$101,LTA!F$105:AJ$105)</f>
        <v>113.41000000000001</v>
      </c>
      <c r="U56" s="78">
        <f>SUMPRODUCT(LTA!F56:AJ56,LTA!F$102:AJ$102,LTA!F$105:AJ$105)</f>
        <v>486.23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-7</v>
      </c>
      <c r="AA56" s="117">
        <f>STOA!J56</f>
        <v>298.85000000000002</v>
      </c>
      <c r="AB56" s="117">
        <f>-STOA!P56</f>
        <v>0</v>
      </c>
      <c r="AC56">
        <f t="shared" si="0"/>
        <v>15.386350617633143</v>
      </c>
      <c r="AD56">
        <f t="shared" si="1"/>
        <v>1528.157014197051</v>
      </c>
      <c r="AE56">
        <f>'IDT-1'!F56</f>
        <v>0</v>
      </c>
      <c r="AF56" s="26"/>
      <c r="AG56">
        <f t="shared" si="2"/>
        <v>1528.157014197051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-95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12.086061739943872</v>
      </c>
      <c r="F57">
        <f>GT_Spot!T57</f>
        <v>0</v>
      </c>
      <c r="G57">
        <f>PPCL_NG!T57</f>
        <v>23.14</v>
      </c>
      <c r="H57">
        <f>PPCL_Spot!T57</f>
        <v>6.09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598.14017361940137</v>
      </c>
      <c r="P57" s="77">
        <v>48.197468753282216</v>
      </c>
      <c r="Q57" s="77">
        <v>7.7114691310975614</v>
      </c>
      <c r="R57" s="80">
        <v>19.2</v>
      </c>
      <c r="S57" s="80">
        <v>0</v>
      </c>
      <c r="T57" s="78">
        <f>SUMPRODUCT(LTA!F57:AJ57,LTA!F$101:AJ$101,LTA!F$105:AJ$105)</f>
        <v>113.22999999999999</v>
      </c>
      <c r="U57" s="78">
        <f>SUMPRODUCT(LTA!F57:AJ57,LTA!F$102:AJ$102,LTA!F$105:AJ$105)</f>
        <v>492.64000000000004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298.85000000000002</v>
      </c>
      <c r="AB57" s="117">
        <f>-STOA!P57</f>
        <v>0</v>
      </c>
      <c r="AC57">
        <f t="shared" si="0"/>
        <v>14.689709524544783</v>
      </c>
      <c r="AD57">
        <f t="shared" si="1"/>
        <v>1654.5954637191805</v>
      </c>
      <c r="AE57">
        <f>'IDT-1'!F57</f>
        <v>0</v>
      </c>
      <c r="AF57" s="26"/>
      <c r="AG57">
        <f t="shared" si="2"/>
        <v>1654.5954637191805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12.086061739943872</v>
      </c>
      <c r="F58">
        <f>GT_Spot!T58</f>
        <v>0</v>
      </c>
      <c r="G58">
        <f>PPCL_NG!T58</f>
        <v>23.14</v>
      </c>
      <c r="H58">
        <f>PPCL_Spot!T58</f>
        <v>6.09</v>
      </c>
      <c r="I58">
        <f>Bawana_NG!T58</f>
        <v>69.59999999999998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622.67052798164502</v>
      </c>
      <c r="P58" s="77">
        <v>69.72999999999999</v>
      </c>
      <c r="Q58" s="77">
        <v>24.09</v>
      </c>
      <c r="R58" s="80">
        <v>19.2</v>
      </c>
      <c r="S58" s="80">
        <v>0</v>
      </c>
      <c r="T58" s="78">
        <f>SUMPRODUCT(LTA!F58:AJ58,LTA!F$101:AJ$101,LTA!F$105:AJ$105)</f>
        <v>113.07000000000001</v>
      </c>
      <c r="U58" s="78">
        <f>SUMPRODUCT(LTA!F58:AJ58,LTA!F$102:AJ$102,LTA!F$105:AJ$105)</f>
        <v>540.14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298.85000000000002</v>
      </c>
      <c r="AB58" s="117">
        <f>-STOA!P58</f>
        <v>0</v>
      </c>
      <c r="AC58">
        <f t="shared" si="0"/>
        <v>16.582906828936586</v>
      </c>
      <c r="AD58">
        <f t="shared" si="1"/>
        <v>1697.0836828926524</v>
      </c>
      <c r="AE58">
        <f>'IDT-1'!F58</f>
        <v>0</v>
      </c>
      <c r="AF58" s="26"/>
      <c r="AG58">
        <f t="shared" si="2"/>
        <v>1697.0836828926524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-85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12.086061739943872</v>
      </c>
      <c r="F59">
        <f>GT_Spot!T59</f>
        <v>0</v>
      </c>
      <c r="G59">
        <f>PPCL_NG!T59</f>
        <v>23.14</v>
      </c>
      <c r="H59">
        <f>PPCL_Spot!T59</f>
        <v>6.09</v>
      </c>
      <c r="I59">
        <f>Bawana_NG!T59</f>
        <v>69.59999999999998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622.89742866654819</v>
      </c>
      <c r="P59" s="77">
        <v>69.72999999999999</v>
      </c>
      <c r="Q59" s="77">
        <v>24.09</v>
      </c>
      <c r="R59" s="80">
        <v>19.2</v>
      </c>
      <c r="S59" s="80">
        <v>0</v>
      </c>
      <c r="T59" s="78">
        <f>SUMPRODUCT(LTA!F59:AJ59,LTA!F$101:AJ$101,LTA!F$105:AJ$105)</f>
        <v>112.27</v>
      </c>
      <c r="U59" s="78">
        <f>SUMPRODUCT(LTA!F59:AJ59,LTA!F$102:AJ$102,LTA!F$105:AJ$105)</f>
        <v>542.16000000000008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298.85000000000002</v>
      </c>
      <c r="AB59" s="117">
        <f>-STOA!P59</f>
        <v>0</v>
      </c>
      <c r="AC59">
        <f t="shared" si="0"/>
        <v>16.728811467796664</v>
      </c>
      <c r="AD59">
        <f t="shared" si="1"/>
        <v>1683.3846789386953</v>
      </c>
      <c r="AE59">
        <f>'IDT-1'!F59</f>
        <v>0</v>
      </c>
      <c r="AF59" s="26"/>
      <c r="AG59">
        <f t="shared" si="2"/>
        <v>1683.3846789386953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-100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12.086061739943872</v>
      </c>
      <c r="F60">
        <f>GT_Spot!T60</f>
        <v>0</v>
      </c>
      <c r="G60">
        <f>PPCL_NG!T60</f>
        <v>23.14</v>
      </c>
      <c r="H60">
        <f>PPCL_Spot!T60</f>
        <v>6.09</v>
      </c>
      <c r="I60">
        <f>Bawana_NG!T60</f>
        <v>69.59999999999998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689.26126585720101</v>
      </c>
      <c r="P60" s="77">
        <v>69.72999999999999</v>
      </c>
      <c r="Q60" s="77">
        <v>24.09</v>
      </c>
      <c r="R60" s="80">
        <v>19.2</v>
      </c>
      <c r="S60" s="80">
        <v>0</v>
      </c>
      <c r="T60" s="78">
        <f>SUMPRODUCT(LTA!F60:AJ60,LTA!F$101:AJ$101,LTA!F$105:AJ$105)</f>
        <v>107.68</v>
      </c>
      <c r="U60" s="78">
        <f>SUMPRODUCT(LTA!F60:AJ60,LTA!F$102:AJ$102,LTA!F$105:AJ$105)</f>
        <v>539.05000000000007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298.85000000000002</v>
      </c>
      <c r="AB60" s="117">
        <f>-STOA!P60</f>
        <v>0</v>
      </c>
      <c r="AC60">
        <f t="shared" si="0"/>
        <v>17.11188132224148</v>
      </c>
      <c r="AD60">
        <f t="shared" si="1"/>
        <v>1756.6654462749034</v>
      </c>
      <c r="AE60">
        <f>'IDT-1'!F60</f>
        <v>0</v>
      </c>
      <c r="AF60" s="26"/>
      <c r="AG60">
        <f t="shared" si="2"/>
        <v>1756.6654462749034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-85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12.086061739943872</v>
      </c>
      <c r="F61">
        <f>GT_Spot!T61</f>
        <v>0</v>
      </c>
      <c r="G61">
        <f>PPCL_NG!T61</f>
        <v>23.14</v>
      </c>
      <c r="H61">
        <f>PPCL_Spot!T61</f>
        <v>6.07</v>
      </c>
      <c r="I61">
        <f>Bawana_NG!T61</f>
        <v>64.559999999999988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686.94515901871216</v>
      </c>
      <c r="P61" s="77">
        <v>69.64</v>
      </c>
      <c r="Q61" s="77">
        <v>24.06</v>
      </c>
      <c r="R61" s="80">
        <v>19.2</v>
      </c>
      <c r="S61" s="80">
        <v>0</v>
      </c>
      <c r="T61" s="78">
        <f>SUMPRODUCT(LTA!F61:AJ61,LTA!F$101:AJ$101,LTA!F$105:AJ$105)</f>
        <v>107.16</v>
      </c>
      <c r="U61" s="78">
        <f>SUMPRODUCT(LTA!F61:AJ61,LTA!F$102:AJ$102,LTA!F$105:AJ$105)</f>
        <v>538.96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298.85000000000002</v>
      </c>
      <c r="AB61" s="117">
        <f>-STOA!P61</f>
        <v>0</v>
      </c>
      <c r="AC61">
        <f t="shared" si="0"/>
        <v>17.173719494895707</v>
      </c>
      <c r="AD61">
        <f t="shared" si="1"/>
        <v>1733.4975012637603</v>
      </c>
      <c r="AE61">
        <f>'IDT-1'!F61</f>
        <v>0</v>
      </c>
      <c r="AF61" s="26"/>
      <c r="AG61">
        <f t="shared" si="2"/>
        <v>1733.4975012637603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-100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12.086061739943872</v>
      </c>
      <c r="F62">
        <f>GT_Spot!T62</f>
        <v>0</v>
      </c>
      <c r="G62">
        <f>PPCL_NG!T62</f>
        <v>23.14</v>
      </c>
      <c r="H62">
        <f>PPCL_Spot!T62</f>
        <v>6.09</v>
      </c>
      <c r="I62">
        <f>Bawana_NG!T62</f>
        <v>64.559999999999988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686.94531002173528</v>
      </c>
      <c r="P62" s="77">
        <v>69.64</v>
      </c>
      <c r="Q62" s="77">
        <v>24.06</v>
      </c>
      <c r="R62" s="80">
        <v>19.2</v>
      </c>
      <c r="S62" s="80">
        <v>0</v>
      </c>
      <c r="T62" s="78">
        <f>SUMPRODUCT(LTA!F62:AJ62,LTA!F$101:AJ$101,LTA!F$105:AJ$105)</f>
        <v>106.47999999999999</v>
      </c>
      <c r="U62" s="78">
        <f>SUMPRODUCT(LTA!F62:AJ62,LTA!F$102:AJ$102,LTA!F$105:AJ$105)</f>
        <v>537.65000000000009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298.85000000000002</v>
      </c>
      <c r="AB62" s="117">
        <f>-STOA!P62</f>
        <v>0</v>
      </c>
      <c r="AC62">
        <f t="shared" si="0"/>
        <v>16.712478447612543</v>
      </c>
      <c r="AD62">
        <f t="shared" si="1"/>
        <v>1781.9888933140667</v>
      </c>
      <c r="AE62">
        <f>'IDT-1'!F62</f>
        <v>0</v>
      </c>
      <c r="AF62" s="26"/>
      <c r="AG62">
        <f t="shared" si="2"/>
        <v>1781.9888933140667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12.086061739943872</v>
      </c>
      <c r="F63">
        <f>GT_Spot!T63</f>
        <v>0</v>
      </c>
      <c r="G63">
        <f>PPCL_NG!T63</f>
        <v>23.14</v>
      </c>
      <c r="H63">
        <f>PPCL_Spot!T63</f>
        <v>4.8</v>
      </c>
      <c r="I63">
        <f>Bawana_NG!T63</f>
        <v>64.559999999999988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712.94892961355515</v>
      </c>
      <c r="P63" s="77">
        <v>69.64</v>
      </c>
      <c r="Q63" s="77">
        <v>23.91</v>
      </c>
      <c r="R63" s="80">
        <v>19.2</v>
      </c>
      <c r="S63" s="80">
        <v>0</v>
      </c>
      <c r="T63" s="78">
        <f>SUMPRODUCT(LTA!F63:AJ63,LTA!F$101:AJ$101,LTA!F$105:AJ$105)</f>
        <v>105.69</v>
      </c>
      <c r="U63" s="78">
        <f>SUMPRODUCT(LTA!F63:AJ63,LTA!F$102:AJ$102,LTA!F$105:AJ$105)</f>
        <v>533.95000000000005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300.23</v>
      </c>
      <c r="AB63" s="117">
        <f>-STOA!P63</f>
        <v>0</v>
      </c>
      <c r="AC63">
        <f t="shared" si="0"/>
        <v>16.90127030002056</v>
      </c>
      <c r="AD63">
        <f t="shared" si="1"/>
        <v>1803.2537210534786</v>
      </c>
      <c r="AE63">
        <f>'IDT-1'!F63</f>
        <v>0</v>
      </c>
      <c r="AF63" s="26"/>
      <c r="AG63">
        <f t="shared" si="2"/>
        <v>1803.2537210534786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12.086061739943872</v>
      </c>
      <c r="F64">
        <f>GT_Spot!T64</f>
        <v>0</v>
      </c>
      <c r="G64">
        <f>PPCL_NG!T64</f>
        <v>23.14</v>
      </c>
      <c r="H64">
        <f>PPCL_Spot!T64</f>
        <v>6.09</v>
      </c>
      <c r="I64">
        <f>Bawana_NG!T64</f>
        <v>64.559999999999988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712.94896313703532</v>
      </c>
      <c r="P64" s="77">
        <v>69.64</v>
      </c>
      <c r="Q64" s="77">
        <v>23.91</v>
      </c>
      <c r="R64" s="80">
        <v>19.2</v>
      </c>
      <c r="S64" s="80">
        <v>0</v>
      </c>
      <c r="T64" s="78">
        <f>SUMPRODUCT(LTA!F64:AJ64,LTA!F$101:AJ$101,LTA!F$105:AJ$105)</f>
        <v>104.71</v>
      </c>
      <c r="U64" s="78">
        <f>SUMPRODUCT(LTA!F64:AJ64,LTA!F$102:AJ$102,LTA!F$105:AJ$105)</f>
        <v>533.11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300.23</v>
      </c>
      <c r="AB64" s="117">
        <f>-STOA!P64</f>
        <v>0</v>
      </c>
      <c r="AC64">
        <f t="shared" si="0"/>
        <v>16.896606595027183</v>
      </c>
      <c r="AD64">
        <f t="shared" si="1"/>
        <v>1802.7284182819521</v>
      </c>
      <c r="AE64">
        <f>'IDT-1'!F64</f>
        <v>0</v>
      </c>
      <c r="AF64" s="26"/>
      <c r="AG64">
        <f t="shared" si="2"/>
        <v>1802.7284182819521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12.086061739943872</v>
      </c>
      <c r="F65">
        <f>GT_Spot!T65</f>
        <v>0</v>
      </c>
      <c r="G65">
        <f>PPCL_NG!T65</f>
        <v>23.14</v>
      </c>
      <c r="H65">
        <f>PPCL_Spot!T65</f>
        <v>6.09</v>
      </c>
      <c r="I65">
        <f>Bawana_NG!T65</f>
        <v>64.559999999999988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761.07510759859974</v>
      </c>
      <c r="P65" s="77">
        <v>69.64</v>
      </c>
      <c r="Q65" s="77">
        <v>24.059999999999995</v>
      </c>
      <c r="R65" s="80">
        <v>19.2</v>
      </c>
      <c r="S65" s="80">
        <v>0</v>
      </c>
      <c r="T65" s="78">
        <f>SUMPRODUCT(LTA!F65:AJ65,LTA!F$101:AJ$101,LTA!F$105:AJ$105)</f>
        <v>102.89999999999999</v>
      </c>
      <c r="U65" s="78">
        <f>SUMPRODUCT(LTA!F65:AJ65,LTA!F$102:AJ$102,LTA!F$105:AJ$105)</f>
        <v>529.6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300.23</v>
      </c>
      <c r="AB65" s="117">
        <f>-STOA!P65</f>
        <v>0</v>
      </c>
      <c r="AC65">
        <f t="shared" si="0"/>
        <v>17.718527042398716</v>
      </c>
      <c r="AD65">
        <f t="shared" si="1"/>
        <v>1794.8626422961447</v>
      </c>
      <c r="AE65">
        <f>'IDT-1'!F65</f>
        <v>0</v>
      </c>
      <c r="AF65" s="26"/>
      <c r="AG65">
        <f t="shared" si="2"/>
        <v>1794.8626422961447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12.086061739943872</v>
      </c>
      <c r="F66">
        <f>GT_Spot!T66</f>
        <v>0</v>
      </c>
      <c r="G66">
        <f>PPCL_NG!T66</f>
        <v>23.14</v>
      </c>
      <c r="H66">
        <f>PPCL_Spot!T66</f>
        <v>6.09</v>
      </c>
      <c r="I66">
        <f>Bawana_NG!T66</f>
        <v>64.559999999999988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761.07497010967529</v>
      </c>
      <c r="P66" s="77">
        <v>69.64</v>
      </c>
      <c r="Q66" s="77">
        <v>24.059999999999995</v>
      </c>
      <c r="R66" s="80">
        <v>19.2</v>
      </c>
      <c r="S66" s="80">
        <v>0</v>
      </c>
      <c r="T66" s="78">
        <f>SUMPRODUCT(LTA!F66:AJ66,LTA!F$101:AJ$101,LTA!F$105:AJ$105)</f>
        <v>102.94999999999999</v>
      </c>
      <c r="U66" s="78">
        <f>SUMPRODUCT(LTA!F66:AJ66,LTA!F$102:AJ$102,LTA!F$105:AJ$105)</f>
        <v>525.80999999999995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300.23</v>
      </c>
      <c r="AB66" s="117">
        <f>-STOA!P66</f>
        <v>0</v>
      </c>
      <c r="AC66">
        <f t="shared" si="0"/>
        <v>17.774395107718135</v>
      </c>
      <c r="AD66">
        <f t="shared" si="1"/>
        <v>1781.066636741901</v>
      </c>
      <c r="AE66">
        <f>'IDT-1'!F66</f>
        <v>0</v>
      </c>
      <c r="AF66" s="26"/>
      <c r="AG66">
        <f t="shared" si="2"/>
        <v>1781.066636741901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-110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12.086061739943872</v>
      </c>
      <c r="F67">
        <f>GT_Spot!T67</f>
        <v>0</v>
      </c>
      <c r="G67">
        <f>PPCL_NG!T67</f>
        <v>23.14</v>
      </c>
      <c r="H67">
        <f>PPCL_Spot!T67</f>
        <v>6.07</v>
      </c>
      <c r="I67">
        <f>Bawana_NG!T67</f>
        <v>64.559999999999988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760.46973347767539</v>
      </c>
      <c r="P67" s="77">
        <v>69.64</v>
      </c>
      <c r="Q67" s="77">
        <v>24.059999999999995</v>
      </c>
      <c r="R67" s="80">
        <v>19.2</v>
      </c>
      <c r="S67" s="80">
        <v>0</v>
      </c>
      <c r="T67" s="78">
        <f>SUMPRODUCT(LTA!F67:AJ67,LTA!F$101:AJ$101,LTA!F$105:AJ$105)</f>
        <v>98.97</v>
      </c>
      <c r="U67" s="78">
        <f>SUMPRODUCT(LTA!F67:AJ67,LTA!F$102:AJ$102,LTA!F$105:AJ$105)</f>
        <v>520.79000000000008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300.23</v>
      </c>
      <c r="AB67" s="117">
        <f>-STOA!P67</f>
        <v>0</v>
      </c>
      <c r="AC67">
        <f t="shared" si="0"/>
        <v>18.089208763855325</v>
      </c>
      <c r="AD67">
        <f t="shared" si="1"/>
        <v>1726.126586453764</v>
      </c>
      <c r="AE67">
        <f>'IDT-1'!F67</f>
        <v>0</v>
      </c>
      <c r="AF67" s="26"/>
      <c r="AG67">
        <f t="shared" si="2"/>
        <v>1726.126586453764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-155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12.086061739943872</v>
      </c>
      <c r="F68">
        <f>GT_Spot!T68</f>
        <v>0</v>
      </c>
      <c r="G68">
        <f>PPCL_NG!T68</f>
        <v>23.14</v>
      </c>
      <c r="H68">
        <f>PPCL_Spot!T68</f>
        <v>6.09</v>
      </c>
      <c r="I68">
        <f>Bawana_NG!T68</f>
        <v>64.559999999999988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760.46975149799243</v>
      </c>
      <c r="P68" s="77">
        <v>69.64</v>
      </c>
      <c r="Q68" s="77">
        <v>24.059999999999995</v>
      </c>
      <c r="R68" s="80">
        <v>19.2</v>
      </c>
      <c r="S68" s="80">
        <v>0</v>
      </c>
      <c r="T68" s="78">
        <f>SUMPRODUCT(LTA!F68:AJ68,LTA!F$101:AJ$101,LTA!F$105:AJ$105)</f>
        <v>94.8</v>
      </c>
      <c r="U68" s="78">
        <f>SUMPRODUCT(LTA!F68:AJ68,LTA!F$102:AJ$102,LTA!F$105:AJ$105)</f>
        <v>513.1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300.23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17.49671990871337</v>
      </c>
      <c r="AD68">
        <f t="shared" ref="AD68:AD98" si="4">SUM(B68:AB68,AI68:AR68)-AC68</f>
        <v>1769.8790933292228</v>
      </c>
      <c r="AE68">
        <f>'IDT-1'!F68</f>
        <v>0</v>
      </c>
      <c r="AF68" s="26"/>
      <c r="AG68">
        <f t="shared" ref="AG68:AG98" si="5">SUM(AD68:AF68)</f>
        <v>1769.8790933292228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12.086061739943872</v>
      </c>
      <c r="F69">
        <f>GT_Spot!T69</f>
        <v>0</v>
      </c>
      <c r="G69">
        <f>PPCL_NG!T69</f>
        <v>23.14</v>
      </c>
      <c r="H69">
        <f>PPCL_Spot!T69</f>
        <v>6.09</v>
      </c>
      <c r="I69">
        <f>Bawana_NG!T69</f>
        <v>64.559999999999988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711.73676725242058</v>
      </c>
      <c r="P69" s="77">
        <v>69.64</v>
      </c>
      <c r="Q69" s="77">
        <v>24.059999999999995</v>
      </c>
      <c r="R69" s="80">
        <v>19.2</v>
      </c>
      <c r="S69" s="80">
        <v>0</v>
      </c>
      <c r="T69" s="78">
        <f>SUMPRODUCT(LTA!F69:AJ69,LTA!F$101:AJ$101,LTA!F$105:AJ$105)</f>
        <v>87.36</v>
      </c>
      <c r="U69" s="78">
        <f>SUMPRODUCT(LTA!F69:AJ69,LTA!F$102:AJ$102,LTA!F$105:AJ$105)</f>
        <v>495.78000000000003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300.23</v>
      </c>
      <c r="AB69" s="117">
        <f>-STOA!P69</f>
        <v>0</v>
      </c>
      <c r="AC69">
        <f t="shared" si="3"/>
        <v>16.628028459297457</v>
      </c>
      <c r="AD69">
        <f t="shared" si="4"/>
        <v>1722.2548005330671</v>
      </c>
      <c r="AE69">
        <f>'IDT-1'!F69</f>
        <v>0</v>
      </c>
      <c r="AF69" s="26"/>
      <c r="AG69">
        <f t="shared" si="5"/>
        <v>1722.2548005330671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-75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9.212852276246517</v>
      </c>
      <c r="F70">
        <f>GT_Spot!T70</f>
        <v>0</v>
      </c>
      <c r="G70">
        <f>PPCL_NG!T70</f>
        <v>23.14</v>
      </c>
      <c r="H70">
        <f>PPCL_Spot!T70</f>
        <v>4.2414138046015335</v>
      </c>
      <c r="I70">
        <f>Bawana_NG!T70</f>
        <v>64.559999999999988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702.11027676548667</v>
      </c>
      <c r="P70" s="77">
        <v>69.64</v>
      </c>
      <c r="Q70" s="77">
        <v>24.059999999999995</v>
      </c>
      <c r="R70" s="80">
        <v>19.2</v>
      </c>
      <c r="S70" s="80">
        <v>0</v>
      </c>
      <c r="T70" s="78">
        <f>SUMPRODUCT(LTA!F70:AJ70,LTA!F$101:AJ$101,LTA!F$105:AJ$105)</f>
        <v>76.59</v>
      </c>
      <c r="U70" s="78">
        <f>SUMPRODUCT(LTA!F70:AJ70,LTA!F$102:AJ$102,LTA!F$105:AJ$105)</f>
        <v>490.04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300.23</v>
      </c>
      <c r="AB70" s="117">
        <f>-STOA!P70</f>
        <v>0</v>
      </c>
      <c r="AC70">
        <f t="shared" si="3"/>
        <v>16.31208490360142</v>
      </c>
      <c r="AD70">
        <f t="shared" si="4"/>
        <v>1696.7124579427334</v>
      </c>
      <c r="AE70">
        <f>'IDT-1'!F70</f>
        <v>0</v>
      </c>
      <c r="AF70" s="26"/>
      <c r="AG70">
        <f t="shared" si="5"/>
        <v>1696.7124579427334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-70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12.086061739943872</v>
      </c>
      <c r="F71">
        <f>GT_Spot!T71</f>
        <v>0</v>
      </c>
      <c r="G71">
        <f>PPCL_NG!T71</f>
        <v>23.14</v>
      </c>
      <c r="H71">
        <f>PPCL_Spot!T71</f>
        <v>6.09</v>
      </c>
      <c r="I71">
        <f>Bawana_NG!T71</f>
        <v>64.559999999999988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700.84163620708648</v>
      </c>
      <c r="P71" s="77">
        <v>69.64</v>
      </c>
      <c r="Q71" s="77">
        <v>24.059999999999995</v>
      </c>
      <c r="R71" s="80">
        <v>19.2</v>
      </c>
      <c r="S71" s="80">
        <v>0</v>
      </c>
      <c r="T71" s="78">
        <f>SUMPRODUCT(LTA!F71:AJ71,LTA!F$101:AJ$101,LTA!F$105:AJ$105)</f>
        <v>64.88</v>
      </c>
      <c r="U71" s="78">
        <f>SUMPRODUCT(LTA!F71:AJ71,LTA!F$102:AJ$102,LTA!F$105:AJ$105)</f>
        <v>484.25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300.23</v>
      </c>
      <c r="AB71" s="117">
        <f>-STOA!P71</f>
        <v>0</v>
      </c>
      <c r="AC71">
        <f t="shared" si="3"/>
        <v>16.454816494153398</v>
      </c>
      <c r="AD71">
        <f t="shared" si="4"/>
        <v>1652.5228814528768</v>
      </c>
      <c r="AE71">
        <f>'IDT-1'!F71</f>
        <v>0</v>
      </c>
      <c r="AF71" s="26"/>
      <c r="AG71">
        <f t="shared" si="5"/>
        <v>1652.5228814528768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-100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9.212852276246517</v>
      </c>
      <c r="F72">
        <f>GT_Spot!T72</f>
        <v>0</v>
      </c>
      <c r="G72">
        <f>PPCL_NG!T72</f>
        <v>23.14</v>
      </c>
      <c r="H72">
        <f>PPCL_Spot!T72</f>
        <v>4.2414138046015335</v>
      </c>
      <c r="I72">
        <f>Bawana_NG!T72</f>
        <v>64.559999999999988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702.56657896508671</v>
      </c>
      <c r="P72" s="77">
        <v>69.64</v>
      </c>
      <c r="Q72" s="77">
        <v>24.059999999999995</v>
      </c>
      <c r="R72" s="80">
        <v>17.77</v>
      </c>
      <c r="S72" s="80">
        <v>0</v>
      </c>
      <c r="T72" s="78">
        <f>SUMPRODUCT(LTA!F72:AJ72,LTA!F$101:AJ$101,LTA!F$105:AJ$105)</f>
        <v>51.620000000000005</v>
      </c>
      <c r="U72" s="78">
        <f>SUMPRODUCT(LTA!F72:AJ72,LTA!F$102:AJ$102,LTA!F$105:AJ$105)</f>
        <v>477.67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300.23</v>
      </c>
      <c r="AB72" s="117">
        <f>-STOA!P72</f>
        <v>0</v>
      </c>
      <c r="AC72">
        <f t="shared" si="3"/>
        <v>15.84175245012497</v>
      </c>
      <c r="AD72">
        <f t="shared" si="4"/>
        <v>1673.8690925958099</v>
      </c>
      <c r="AE72">
        <f>'IDT-1'!F72</f>
        <v>0</v>
      </c>
      <c r="AF72" s="26"/>
      <c r="AG72">
        <f t="shared" si="5"/>
        <v>1673.8690925958099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12.086061739943872</v>
      </c>
      <c r="F73">
        <f>GT_Spot!T73</f>
        <v>0</v>
      </c>
      <c r="G73">
        <f>PPCL_NG!T73</f>
        <v>23.14</v>
      </c>
      <c r="H73">
        <f>PPCL_Spot!T73</f>
        <v>6.07</v>
      </c>
      <c r="I73">
        <f>Bawana_NG!T73</f>
        <v>64.559999999999988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730.60281399975247</v>
      </c>
      <c r="P73" s="77">
        <v>69.64</v>
      </c>
      <c r="Q73" s="77">
        <v>24.059999999999995</v>
      </c>
      <c r="R73" s="80">
        <v>12.567693577981652</v>
      </c>
      <c r="S73" s="80">
        <v>0</v>
      </c>
      <c r="T73" s="78">
        <f>SUMPRODUCT(LTA!F73:AJ73,LTA!F$101:AJ$101,LTA!F$105:AJ$105)</f>
        <v>39.230000000000004</v>
      </c>
      <c r="U73" s="78">
        <f>SUMPRODUCT(LTA!F73:AJ73,LTA!F$102:AJ$102,LTA!F$105:AJ$105)</f>
        <v>470.58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300.23</v>
      </c>
      <c r="AB73" s="117">
        <f>-STOA!P73</f>
        <v>0</v>
      </c>
      <c r="AC73">
        <f t="shared" si="3"/>
        <v>15.868252186105332</v>
      </c>
      <c r="AD73">
        <f t="shared" si="4"/>
        <v>1686.8983171315726</v>
      </c>
      <c r="AE73">
        <f>'IDT-1'!F73</f>
        <v>0</v>
      </c>
      <c r="AF73" s="26"/>
      <c r="AG73">
        <f t="shared" si="5"/>
        <v>1686.8983171315726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12.086061739943872</v>
      </c>
      <c r="F74">
        <f>GT_Spot!T74</f>
        <v>0</v>
      </c>
      <c r="G74">
        <f>PPCL_NG!T74</f>
        <v>23.14</v>
      </c>
      <c r="H74">
        <f>PPCL_Spot!T74</f>
        <v>6.09</v>
      </c>
      <c r="I74">
        <f>Bawana_NG!T74</f>
        <v>64.559999999999988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737.87356748975242</v>
      </c>
      <c r="P74" s="77">
        <v>69.64</v>
      </c>
      <c r="Q74" s="77">
        <v>24.059999999999995</v>
      </c>
      <c r="R74" s="80">
        <v>7.9924256223436565</v>
      </c>
      <c r="S74" s="80">
        <v>0</v>
      </c>
      <c r="T74" s="78">
        <f>SUMPRODUCT(LTA!F74:AJ74,LTA!F$101:AJ$101,LTA!F$105:AJ$105)</f>
        <v>28.71</v>
      </c>
      <c r="U74" s="78">
        <f>SUMPRODUCT(LTA!F74:AJ74,LTA!F$102:AJ$102,LTA!F$105:AJ$105)</f>
        <v>462.97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300.23</v>
      </c>
      <c r="AB74" s="117">
        <f>-STOA!P74</f>
        <v>0</v>
      </c>
      <c r="AC74">
        <f t="shared" si="3"/>
        <v>15.821385734029672</v>
      </c>
      <c r="AD74">
        <f t="shared" si="4"/>
        <v>1661.5306691180103</v>
      </c>
      <c r="AE74">
        <f>'IDT-1'!F74</f>
        <v>0</v>
      </c>
      <c r="AF74" s="26"/>
      <c r="AG74">
        <f t="shared" si="5"/>
        <v>1661.5306691180103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-60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12.198316183348926</v>
      </c>
      <c r="F75">
        <f>GT_Spot!T75</f>
        <v>0</v>
      </c>
      <c r="G75">
        <f>PPCL_NG!T75</f>
        <v>23.14</v>
      </c>
      <c r="H75">
        <f>PPCL_Spot!T75</f>
        <v>6.09</v>
      </c>
      <c r="I75">
        <f>Bawana_NG!T75</f>
        <v>64.559999999999988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736.63513942597967</v>
      </c>
      <c r="P75" s="77">
        <v>69.64</v>
      </c>
      <c r="Q75" s="77">
        <v>24.059999999999995</v>
      </c>
      <c r="R75" s="80">
        <v>0</v>
      </c>
      <c r="S75" s="80">
        <v>0</v>
      </c>
      <c r="T75" s="78">
        <f>SUMPRODUCT(LTA!F75:AJ75,LTA!F$101:AJ$101,LTA!F$105:AJ$105)</f>
        <v>19.91</v>
      </c>
      <c r="U75" s="78">
        <f>SUMPRODUCT(LTA!F75:AJ75,LTA!F$102:AJ$102,LTA!F$105:AJ$105)</f>
        <v>454.53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300.23</v>
      </c>
      <c r="AB75" s="117">
        <f>-STOA!P75</f>
        <v>0</v>
      </c>
      <c r="AC75">
        <f t="shared" si="3"/>
        <v>16.077727074414554</v>
      </c>
      <c r="AD75">
        <f t="shared" si="4"/>
        <v>1579.915728534914</v>
      </c>
      <c r="AE75">
        <f>'IDT-1'!F75</f>
        <v>0</v>
      </c>
      <c r="AF75" s="26"/>
      <c r="AG75">
        <f t="shared" si="5"/>
        <v>1579.915728534914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-115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12.192319322648927</v>
      </c>
      <c r="F76">
        <f>GT_Spot!T76</f>
        <v>0</v>
      </c>
      <c r="G76">
        <f>PPCL_NG!T76</f>
        <v>23.14</v>
      </c>
      <c r="H76">
        <f>PPCL_Spot!T76</f>
        <v>6.09</v>
      </c>
      <c r="I76">
        <f>Bawana_NG!T76</f>
        <v>64.559999999999988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763.15588905295272</v>
      </c>
      <c r="P76" s="77">
        <v>69.64</v>
      </c>
      <c r="Q76" s="77">
        <v>24.059999999999995</v>
      </c>
      <c r="R76" s="80">
        <v>0</v>
      </c>
      <c r="S76" s="80">
        <v>0</v>
      </c>
      <c r="T76" s="78">
        <f>SUMPRODUCT(LTA!F76:AJ76,LTA!F$101:AJ$101,LTA!F$105:AJ$105)</f>
        <v>12.209999999999999</v>
      </c>
      <c r="U76" s="78">
        <f>SUMPRODUCT(LTA!F76:AJ76,LTA!F$102:AJ$102,LTA!F$105:AJ$105)</f>
        <v>452.04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300.23</v>
      </c>
      <c r="AB76" s="117">
        <f>-STOA!P76</f>
        <v>0</v>
      </c>
      <c r="AC76">
        <f t="shared" si="3"/>
        <v>15.999431710702874</v>
      </c>
      <c r="AD76">
        <f t="shared" si="4"/>
        <v>1621.3187766648989</v>
      </c>
      <c r="AE76">
        <f>'IDT-1'!F76</f>
        <v>0</v>
      </c>
      <c r="AF76" s="26"/>
      <c r="AG76">
        <f t="shared" si="5"/>
        <v>1621.3187766648989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-90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12.192319322648927</v>
      </c>
      <c r="F77">
        <f>GT_Spot!T77</f>
        <v>0</v>
      </c>
      <c r="G77">
        <f>PPCL_NG!T77</f>
        <v>23.14</v>
      </c>
      <c r="H77">
        <f>PPCL_Spot!T77</f>
        <v>6.09</v>
      </c>
      <c r="I77">
        <f>Bawana_NG!T77</f>
        <v>64.559999999999988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802.32336201376836</v>
      </c>
      <c r="P77" s="77">
        <v>69.64</v>
      </c>
      <c r="Q77" s="77">
        <v>24.059999999999995</v>
      </c>
      <c r="R77" s="80">
        <v>0</v>
      </c>
      <c r="S77" s="80">
        <v>0</v>
      </c>
      <c r="T77" s="78">
        <f>SUMPRODUCT(LTA!F77:AJ77,LTA!F$101:AJ$101,LTA!F$105:AJ$105)</f>
        <v>6.56</v>
      </c>
      <c r="U77" s="78">
        <f>SUMPRODUCT(LTA!F77:AJ77,LTA!F$102:AJ$102,LTA!F$105:AJ$105)</f>
        <v>448.34000000000003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300.23</v>
      </c>
      <c r="AB77" s="117">
        <f>-STOA!P77</f>
        <v>0</v>
      </c>
      <c r="AC77">
        <f t="shared" si="3"/>
        <v>16.173044197536097</v>
      </c>
      <c r="AD77">
        <f t="shared" si="4"/>
        <v>1660.9626371388813</v>
      </c>
      <c r="AE77">
        <f>'IDT-1'!F77</f>
        <v>-42</v>
      </c>
      <c r="AF77" s="26"/>
      <c r="AG77">
        <f t="shared" si="5"/>
        <v>1618.9626371388813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-80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12.192319322648927</v>
      </c>
      <c r="F78">
        <f>GT_Spot!T78</f>
        <v>0</v>
      </c>
      <c r="G78">
        <f>PPCL_NG!T78</f>
        <v>23.14</v>
      </c>
      <c r="H78">
        <f>PPCL_Spot!T78</f>
        <v>6.09</v>
      </c>
      <c r="I78">
        <f>Bawana_NG!T78</f>
        <v>64.559999999999988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879.92428516902112</v>
      </c>
      <c r="P78" s="77">
        <v>69.64</v>
      </c>
      <c r="Q78" s="77">
        <v>24.059999999999995</v>
      </c>
      <c r="R78" s="80">
        <v>0</v>
      </c>
      <c r="S78" s="80">
        <v>0</v>
      </c>
      <c r="T78" s="78">
        <f>SUMPRODUCT(LTA!F78:AJ78,LTA!F$101:AJ$101,LTA!F$105:AJ$105)</f>
        <v>1.75</v>
      </c>
      <c r="U78" s="78">
        <f>SUMPRODUCT(LTA!F78:AJ78,LTA!F$102:AJ$102,LTA!F$105:AJ$105)</f>
        <v>448.07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-185</v>
      </c>
      <c r="AA78" s="117">
        <f>STOA!J78</f>
        <v>300.23</v>
      </c>
      <c r="AB78" s="117">
        <f>-STOA!P78</f>
        <v>0</v>
      </c>
      <c r="AC78">
        <f t="shared" si="3"/>
        <v>17.938750516621131</v>
      </c>
      <c r="AD78">
        <f t="shared" si="4"/>
        <v>1604.7178539750487</v>
      </c>
      <c r="AE78">
        <f>'IDT-1'!F78</f>
        <v>-49</v>
      </c>
      <c r="AF78" s="26"/>
      <c r="AG78">
        <f t="shared" si="5"/>
        <v>1555.7178539750487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-22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12.192319322648927</v>
      </c>
      <c r="F79">
        <f>GT_Spot!T79</f>
        <v>0</v>
      </c>
      <c r="G79">
        <f>PPCL_NG!T79</f>
        <v>23.14</v>
      </c>
      <c r="H79">
        <f>PPCL_Spot!T79</f>
        <v>6.09</v>
      </c>
      <c r="I79">
        <f>Bawana_NG!T79</f>
        <v>64.559999999999988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885.5954907850213</v>
      </c>
      <c r="P79" s="77">
        <v>69.64</v>
      </c>
      <c r="Q79" s="77">
        <v>24.059999999999995</v>
      </c>
      <c r="R79" s="80">
        <v>0</v>
      </c>
      <c r="S79" s="80">
        <v>0</v>
      </c>
      <c r="T79" s="78">
        <f>SUMPRODUCT(LTA!F79:AJ79,LTA!F$101:AJ$101,LTA!F$105:AJ$105)</f>
        <v>0.26</v>
      </c>
      <c r="U79" s="78">
        <f>SUMPRODUCT(LTA!F79:AJ79,LTA!F$102:AJ$102,LTA!F$105:AJ$105)</f>
        <v>448.78000000000003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-233</v>
      </c>
      <c r="AA79" s="117">
        <f>STOA!J79</f>
        <v>300.23</v>
      </c>
      <c r="AB79" s="117">
        <f>-STOA!P79</f>
        <v>0</v>
      </c>
      <c r="AC79">
        <f t="shared" si="3"/>
        <v>18.720824441619008</v>
      </c>
      <c r="AD79">
        <f t="shared" si="4"/>
        <v>1640.5769856660511</v>
      </c>
      <c r="AE79">
        <f>'IDT-1'!F79</f>
        <v>-3</v>
      </c>
      <c r="AF79" s="26"/>
      <c r="AG79">
        <f t="shared" si="5"/>
        <v>1637.5769856660511</v>
      </c>
      <c r="AI79" s="75">
        <f>PXIL!J79</f>
        <v>0</v>
      </c>
      <c r="AJ79" s="75">
        <f>PXIL!P79</f>
        <v>0</v>
      </c>
      <c r="AK79" s="75">
        <f>RTM_IEX!J79</f>
        <v>57.75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12.192319322648927</v>
      </c>
      <c r="F80">
        <f>GT_Spot!T80</f>
        <v>0</v>
      </c>
      <c r="G80">
        <f>PPCL_NG!T80</f>
        <v>23.14</v>
      </c>
      <c r="H80">
        <f>PPCL_Spot!T80</f>
        <v>6.09</v>
      </c>
      <c r="I80">
        <f>Bawana_NG!T80</f>
        <v>64.559999999999988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894.61734362502125</v>
      </c>
      <c r="P80" s="77">
        <v>69.64</v>
      </c>
      <c r="Q80" s="77">
        <v>24.059999999999995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448.33000000000004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-215</v>
      </c>
      <c r="AA80" s="117">
        <f>STOA!J80</f>
        <v>300.23</v>
      </c>
      <c r="AB80" s="117">
        <f>-STOA!P80</f>
        <v>0</v>
      </c>
      <c r="AC80">
        <f t="shared" si="3"/>
        <v>18.634074451211493</v>
      </c>
      <c r="AD80">
        <f t="shared" si="4"/>
        <v>1666.9655884964586</v>
      </c>
      <c r="AE80">
        <f>'IDT-1'!F80</f>
        <v>-18</v>
      </c>
      <c r="AF80" s="26"/>
      <c r="AG80">
        <f t="shared" si="5"/>
        <v>1648.9655884964586</v>
      </c>
      <c r="AI80" s="75">
        <f>PXIL!J80</f>
        <v>0</v>
      </c>
      <c r="AJ80" s="75">
        <f>PXIL!P80</f>
        <v>0</v>
      </c>
      <c r="AK80" s="75">
        <f>RTM_IEX!J80</f>
        <v>57.74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12.192319322648927</v>
      </c>
      <c r="F81">
        <f>GT_Spot!T81</f>
        <v>0</v>
      </c>
      <c r="G81">
        <f>PPCL_NG!T81</f>
        <v>23.14</v>
      </c>
      <c r="H81">
        <f>PPCL_Spot!T81</f>
        <v>6.09</v>
      </c>
      <c r="I81">
        <f>Bawana_NG!T81</f>
        <v>64.559999999999988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893.63932658502142</v>
      </c>
      <c r="P81" s="77">
        <v>69.64</v>
      </c>
      <c r="Q81" s="77">
        <v>24.059999999999995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447.54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-178</v>
      </c>
      <c r="AA81" s="117">
        <f>STOA!J81</f>
        <v>300.23</v>
      </c>
      <c r="AB81" s="117">
        <f>-STOA!P81</f>
        <v>0</v>
      </c>
      <c r="AC81">
        <f t="shared" si="3"/>
        <v>18.332441182938268</v>
      </c>
      <c r="AD81">
        <f t="shared" si="4"/>
        <v>1707.3192047247319</v>
      </c>
      <c r="AE81">
        <f>'IDT-1'!F81</f>
        <v>-48</v>
      </c>
      <c r="AF81" s="26"/>
      <c r="AG81">
        <f t="shared" si="5"/>
        <v>1659.3192047247319</v>
      </c>
      <c r="AI81" s="75">
        <f>PXIL!J81</f>
        <v>0</v>
      </c>
      <c r="AJ81" s="75">
        <f>PXIL!P81</f>
        <v>0</v>
      </c>
      <c r="AK81" s="75">
        <f>RTM_IEX!J81</f>
        <v>62.56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12.192319322648927</v>
      </c>
      <c r="F82">
        <f>GT_Spot!T82</f>
        <v>0</v>
      </c>
      <c r="G82">
        <f>PPCL_NG!T82</f>
        <v>23.14</v>
      </c>
      <c r="H82">
        <f>PPCL_Spot!T82</f>
        <v>6.09</v>
      </c>
      <c r="I82">
        <f>Bawana_NG!T82</f>
        <v>64.559999999999988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893.63932658502142</v>
      </c>
      <c r="P82" s="77">
        <v>69.64</v>
      </c>
      <c r="Q82" s="77">
        <v>24.059999999999995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446.95000000000005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-135</v>
      </c>
      <c r="AA82" s="117">
        <f>STOA!J82</f>
        <v>300.23</v>
      </c>
      <c r="AB82" s="117">
        <f>-STOA!P82</f>
        <v>0</v>
      </c>
      <c r="AC82">
        <f t="shared" si="3"/>
        <v>17.945401699483867</v>
      </c>
      <c r="AD82">
        <f t="shared" si="4"/>
        <v>1750.1062442081864</v>
      </c>
      <c r="AE82">
        <f>'IDT-1'!F82</f>
        <v>-86</v>
      </c>
      <c r="AF82" s="26"/>
      <c r="AG82">
        <f t="shared" si="5"/>
        <v>1664.1062442081864</v>
      </c>
      <c r="AI82" s="75">
        <f>PXIL!J82</f>
        <v>0</v>
      </c>
      <c r="AJ82" s="75">
        <f>PXIL!P82</f>
        <v>0</v>
      </c>
      <c r="AK82" s="75">
        <f>RTM_IEX!J82</f>
        <v>62.55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12.192319322648927</v>
      </c>
      <c r="F83">
        <f>GT_Spot!T83</f>
        <v>0</v>
      </c>
      <c r="G83">
        <f>PPCL_NG!T83</f>
        <v>23.14</v>
      </c>
      <c r="H83">
        <f>PPCL_Spot!T83</f>
        <v>6.36</v>
      </c>
      <c r="I83">
        <f>Bawana_NG!T83</f>
        <v>64.559999999999988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893.63932658502142</v>
      </c>
      <c r="P83" s="77">
        <v>69.64</v>
      </c>
      <c r="Q83" s="77">
        <v>24.059999999999995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442.12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-64</v>
      </c>
      <c r="AA83" s="117">
        <f>STOA!J83</f>
        <v>300.23</v>
      </c>
      <c r="AB83" s="117">
        <f>-STOA!P83</f>
        <v>0</v>
      </c>
      <c r="AC83">
        <f t="shared" si="3"/>
        <v>16.893798645407998</v>
      </c>
      <c r="AD83">
        <f t="shared" si="4"/>
        <v>1774.2878472622622</v>
      </c>
      <c r="AE83">
        <f>'IDT-1'!F83</f>
        <v>-170</v>
      </c>
      <c r="AF83" s="26"/>
      <c r="AG83">
        <f t="shared" si="5"/>
        <v>1604.2878472622622</v>
      </c>
      <c r="AI83" s="75">
        <f>PXIL!J83</f>
        <v>0</v>
      </c>
      <c r="AJ83" s="75">
        <f>PXIL!P83</f>
        <v>0</v>
      </c>
      <c r="AK83" s="75">
        <f>RTM_IEX!J83</f>
        <v>19.239999999999998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12.192319322648927</v>
      </c>
      <c r="F84">
        <f>GT_Spot!T84</f>
        <v>0</v>
      </c>
      <c r="G84">
        <f>PPCL_NG!T84</f>
        <v>23.14</v>
      </c>
      <c r="H84">
        <f>PPCL_Spot!T84</f>
        <v>6.36</v>
      </c>
      <c r="I84">
        <f>Bawana_NG!T84</f>
        <v>64.559999999999988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893.63932658502142</v>
      </c>
      <c r="P84" s="77">
        <v>69.64</v>
      </c>
      <c r="Q84" s="77">
        <v>24.059999999999995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442.16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-37</v>
      </c>
      <c r="AA84" s="117">
        <f>STOA!J84</f>
        <v>300.23</v>
      </c>
      <c r="AB84" s="117">
        <f>-STOA!P84</f>
        <v>0</v>
      </c>
      <c r="AC84">
        <f t="shared" si="3"/>
        <v>16.951001202308728</v>
      </c>
      <c r="AD84">
        <f t="shared" si="4"/>
        <v>1834.9706447053616</v>
      </c>
      <c r="AE84">
        <f>'IDT-1'!F84</f>
        <v>-200</v>
      </c>
      <c r="AF84" s="26"/>
      <c r="AG84">
        <f t="shared" si="5"/>
        <v>1634.9706447053616</v>
      </c>
      <c r="AI84" s="75">
        <f>PXIL!J84</f>
        <v>0</v>
      </c>
      <c r="AJ84" s="75">
        <f>PXIL!P84</f>
        <v>0</v>
      </c>
      <c r="AK84" s="75">
        <f>RTM_IEX!J84</f>
        <v>52.94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12.192319322648927</v>
      </c>
      <c r="F85">
        <f>GT_Spot!T85</f>
        <v>0</v>
      </c>
      <c r="G85">
        <f>PPCL_NG!T85</f>
        <v>23.14</v>
      </c>
      <c r="H85">
        <f>PPCL_Spot!T85</f>
        <v>6.36</v>
      </c>
      <c r="I85">
        <f>Bawana_NG!T85</f>
        <v>64.559999999999988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893.63932658502142</v>
      </c>
      <c r="P85" s="77">
        <v>69.64</v>
      </c>
      <c r="Q85" s="77">
        <v>24.059999999999995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442.13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300.23</v>
      </c>
      <c r="AB85" s="117">
        <f>-STOA!P85</f>
        <v>0</v>
      </c>
      <c r="AC85">
        <f t="shared" si="3"/>
        <v>16.378327672042381</v>
      </c>
      <c r="AD85">
        <f t="shared" si="4"/>
        <v>1794.573318235628</v>
      </c>
      <c r="AE85">
        <f>'IDT-1'!F85</f>
        <v>-246</v>
      </c>
      <c r="AF85" s="26"/>
      <c r="AG85">
        <f t="shared" si="5"/>
        <v>1548.573318235628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12.192319322648927</v>
      </c>
      <c r="F86">
        <f>GT_Spot!T86</f>
        <v>0</v>
      </c>
      <c r="G86">
        <f>PPCL_NG!T86</f>
        <v>23.14</v>
      </c>
      <c r="H86">
        <f>PPCL_Spot!T86</f>
        <v>6.36</v>
      </c>
      <c r="I86">
        <f>Bawana_NG!T86</f>
        <v>64.559999999999988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880.85836839502144</v>
      </c>
      <c r="P86" s="77">
        <v>69.64</v>
      </c>
      <c r="Q86" s="77">
        <v>24.059999999999995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442.12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300.23</v>
      </c>
      <c r="AB86" s="117">
        <f>-STOA!P86</f>
        <v>0</v>
      </c>
      <c r="AC86">
        <f t="shared" si="3"/>
        <v>16.340286051915502</v>
      </c>
      <c r="AD86">
        <f t="shared" si="4"/>
        <v>1840.5104016657551</v>
      </c>
      <c r="AE86">
        <f>'IDT-1'!F86</f>
        <v>-241.54900000000001</v>
      </c>
      <c r="AF86" s="26"/>
      <c r="AG86">
        <f t="shared" si="5"/>
        <v>1598.9614016657551</v>
      </c>
      <c r="AI86" s="75">
        <f>PXIL!J86</f>
        <v>0</v>
      </c>
      <c r="AJ86" s="75">
        <f>PXIL!P86</f>
        <v>0</v>
      </c>
      <c r="AK86" s="75">
        <f>RTM_IEX!J86</f>
        <v>33.69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12.192319322648927</v>
      </c>
      <c r="F87">
        <f>GT_Spot!T87</f>
        <v>0</v>
      </c>
      <c r="G87">
        <f>PPCL_NG!T87</f>
        <v>23.14</v>
      </c>
      <c r="H87">
        <f>PPCL_Spot!T87</f>
        <v>6.36</v>
      </c>
      <c r="I87">
        <f>Bawana_NG!T87</f>
        <v>64.559999999999988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872.03731007302122</v>
      </c>
      <c r="P87" s="77">
        <v>69.64</v>
      </c>
      <c r="Q87" s="77">
        <v>24.059999999999995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300.23</v>
      </c>
      <c r="AB87" s="117">
        <f>-STOA!P87</f>
        <v>0</v>
      </c>
      <c r="AC87">
        <f t="shared" si="3"/>
        <v>16.134532738681898</v>
      </c>
      <c r="AD87">
        <f t="shared" si="4"/>
        <v>1817.3350966569883</v>
      </c>
      <c r="AE87">
        <f>'IDT-1'!F87</f>
        <v>-243.95699999999999</v>
      </c>
      <c r="AF87" s="26"/>
      <c r="AG87">
        <f t="shared" si="5"/>
        <v>1573.3780966569884</v>
      </c>
      <c r="AI87" s="75">
        <f>PXIL!J87</f>
        <v>0</v>
      </c>
      <c r="AJ87" s="75">
        <f>PXIL!P87</f>
        <v>0</v>
      </c>
      <c r="AK87" s="75">
        <f>RTM_IEX!J87</f>
        <v>19.25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12.192319322648927</v>
      </c>
      <c r="F88">
        <f>GT_Spot!T88</f>
        <v>0</v>
      </c>
      <c r="G88">
        <f>PPCL_NG!T88</f>
        <v>23.14</v>
      </c>
      <c r="H88">
        <f>PPCL_Spot!T88</f>
        <v>6.36</v>
      </c>
      <c r="I88">
        <f>Bawana_NG!T88</f>
        <v>64.559999999999988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872.03731007302122</v>
      </c>
      <c r="P88" s="77">
        <v>69.64</v>
      </c>
      <c r="Q88" s="77">
        <v>24.059999999999995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441.73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300.23</v>
      </c>
      <c r="AB88" s="117">
        <f>-STOA!P88</f>
        <v>0</v>
      </c>
      <c r="AC88">
        <f t="shared" si="3"/>
        <v>16.301556738681899</v>
      </c>
      <c r="AD88">
        <f t="shared" si="4"/>
        <v>1836.1480726569882</v>
      </c>
      <c r="AE88">
        <f>'IDT-1'!F88</f>
        <v>-214.99100000000001</v>
      </c>
      <c r="AF88" s="26"/>
      <c r="AG88">
        <f t="shared" si="5"/>
        <v>1621.1570726569882</v>
      </c>
      <c r="AI88" s="75">
        <f>PXIL!J88</f>
        <v>0</v>
      </c>
      <c r="AJ88" s="75">
        <f>PXIL!P88</f>
        <v>0</v>
      </c>
      <c r="AK88" s="75">
        <f>RTM_IEX!J88</f>
        <v>38.5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12.192319322648927</v>
      </c>
      <c r="F89">
        <f>GT_Spot!T89</f>
        <v>0</v>
      </c>
      <c r="G89">
        <f>PPCL_NG!T89</f>
        <v>23.14</v>
      </c>
      <c r="H89">
        <f>PPCL_Spot!T89</f>
        <v>6.36</v>
      </c>
      <c r="I89">
        <f>Bawana_NG!T89</f>
        <v>64.559999999999988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873.99989985542129</v>
      </c>
      <c r="P89" s="77">
        <v>71.042870883006685</v>
      </c>
      <c r="Q89" s="77">
        <v>24.059999999999995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441.63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300.23</v>
      </c>
      <c r="AB89" s="117">
        <f>-STOA!P89</f>
        <v>0</v>
      </c>
      <c r="AC89">
        <f t="shared" si="3"/>
        <v>15.991492792537477</v>
      </c>
      <c r="AD89">
        <f t="shared" si="4"/>
        <v>1801.2235972685394</v>
      </c>
      <c r="AE89">
        <f>'IDT-1'!F89</f>
        <v>-178.66900000000001</v>
      </c>
      <c r="AF89" s="26"/>
      <c r="AG89">
        <f t="shared" si="5"/>
        <v>1622.5545972685393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12.192319322648927</v>
      </c>
      <c r="F90">
        <f>GT_Spot!T90</f>
        <v>0</v>
      </c>
      <c r="G90">
        <f>PPCL_NG!T90</f>
        <v>23.14</v>
      </c>
      <c r="H90">
        <f>PPCL_Spot!T90</f>
        <v>6.36</v>
      </c>
      <c r="I90">
        <f>Bawana_NG!T90</f>
        <v>64.559999999999988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873.99989985542129</v>
      </c>
      <c r="P90" s="77">
        <v>71.042870883006685</v>
      </c>
      <c r="Q90" s="77">
        <v>24.059999999999995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441.78000000000003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300.23</v>
      </c>
      <c r="AB90" s="117">
        <f>-STOA!P90</f>
        <v>0</v>
      </c>
      <c r="AC90">
        <f t="shared" si="3"/>
        <v>15.992812792537476</v>
      </c>
      <c r="AD90">
        <f t="shared" si="4"/>
        <v>1801.3722772685392</v>
      </c>
      <c r="AE90">
        <f>'IDT-1'!F90</f>
        <v>-138.79</v>
      </c>
      <c r="AF90" s="26"/>
      <c r="AG90">
        <f t="shared" si="5"/>
        <v>1662.5822772685392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23.14</v>
      </c>
      <c r="H91">
        <f>PPCL_Spot!T91</f>
        <v>6.56</v>
      </c>
      <c r="I91">
        <f>Bawana_NG!T91</f>
        <v>65.66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869.01364292582139</v>
      </c>
      <c r="P91" s="77">
        <v>71.042870883006685</v>
      </c>
      <c r="Q91" s="77">
        <v>24.059999999999995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442.19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300.23</v>
      </c>
      <c r="AB91" s="117">
        <f>-STOA!P91</f>
        <v>0</v>
      </c>
      <c r="AC91">
        <f t="shared" si="3"/>
        <v>16.496619708393876</v>
      </c>
      <c r="AD91">
        <f t="shared" si="4"/>
        <v>1737.5865685941237</v>
      </c>
      <c r="AE91">
        <f>'IDT-1'!F91</f>
        <v>-101.229</v>
      </c>
      <c r="AF91" s="26"/>
      <c r="AG91">
        <f t="shared" si="5"/>
        <v>1636.3575685941237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-60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23.14</v>
      </c>
      <c r="H92">
        <f>PPCL_Spot!T92</f>
        <v>6.56</v>
      </c>
      <c r="I92">
        <f>Bawana_NG!T92</f>
        <v>65.66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862.49352932582133</v>
      </c>
      <c r="P92" s="77">
        <v>71.042870883006685</v>
      </c>
      <c r="Q92" s="77">
        <v>24.059999999999995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442.27000000000004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300.23</v>
      </c>
      <c r="AB92" s="117">
        <f>-STOA!P92</f>
        <v>0</v>
      </c>
      <c r="AC92">
        <f t="shared" si="3"/>
        <v>16.617509259157778</v>
      </c>
      <c r="AD92">
        <f t="shared" si="4"/>
        <v>1711.0255654433597</v>
      </c>
      <c r="AE92">
        <f>'IDT-1'!F92</f>
        <v>-62.649000000000001</v>
      </c>
      <c r="AF92" s="26"/>
      <c r="AG92">
        <f t="shared" si="5"/>
        <v>1648.3765654433596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-80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23.14</v>
      </c>
      <c r="H93">
        <f>PPCL_Spot!T93</f>
        <v>6.56</v>
      </c>
      <c r="I93">
        <f>Bawana_NG!T93</f>
        <v>65.66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862.49419937375978</v>
      </c>
      <c r="P93" s="77">
        <v>71.042870883006685</v>
      </c>
      <c r="Q93" s="77">
        <v>24.059999999999995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448.28000000000003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300.23</v>
      </c>
      <c r="AB93" s="117">
        <f>-STOA!P93</f>
        <v>0</v>
      </c>
      <c r="AC93">
        <f t="shared" si="3"/>
        <v>16.093324866636941</v>
      </c>
      <c r="AD93">
        <f t="shared" si="4"/>
        <v>1782.5604198838189</v>
      </c>
      <c r="AE93">
        <f>'IDT-1'!F93</f>
        <v>-31.244</v>
      </c>
      <c r="AF93" s="26"/>
      <c r="AG93">
        <f t="shared" si="5"/>
        <v>1751.316419883819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23.14</v>
      </c>
      <c r="H94">
        <f>PPCL_Spot!T94</f>
        <v>6.56</v>
      </c>
      <c r="I94">
        <f>Bawana_NG!T94</f>
        <v>65.66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862.49419937375978</v>
      </c>
      <c r="P94" s="77">
        <v>71.042870883006685</v>
      </c>
      <c r="Q94" s="77">
        <v>24.059999999999995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448.42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300.23</v>
      </c>
      <c r="AB94" s="117">
        <f>-STOA!P94</f>
        <v>0</v>
      </c>
      <c r="AC94">
        <f t="shared" si="3"/>
        <v>16.40529132991378</v>
      </c>
      <c r="AD94">
        <f t="shared" si="4"/>
        <v>1747.3884534205422</v>
      </c>
      <c r="AE94">
        <f>'IDT-1'!F94</f>
        <v>0</v>
      </c>
      <c r="AF94" s="26"/>
      <c r="AG94">
        <f t="shared" si="5"/>
        <v>1747.3884534205422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-50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23.14</v>
      </c>
      <c r="H95">
        <f>PPCL_Spot!T95</f>
        <v>6.56</v>
      </c>
      <c r="I95">
        <f>Bawana_NG!T95</f>
        <v>65.66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865.27004644466319</v>
      </c>
      <c r="P95" s="77">
        <v>71.042870883006685</v>
      </c>
      <c r="Q95" s="77">
        <v>24.059999999999995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448.51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300.23</v>
      </c>
      <c r="AB95" s="117">
        <f>-STOA!P95</f>
        <v>0</v>
      </c>
      <c r="AC95">
        <f t="shared" si="3"/>
        <v>16.608073334581636</v>
      </c>
      <c r="AD95">
        <f t="shared" si="4"/>
        <v>1730.0515184867777</v>
      </c>
      <c r="AE95">
        <f>'IDT-1'!F95</f>
        <v>0</v>
      </c>
      <c r="AF95" s="26"/>
      <c r="AG95">
        <f t="shared" si="5"/>
        <v>1730.0515184867777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-70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12.186674493689463</v>
      </c>
      <c r="F96">
        <f>GT_Spot!T96</f>
        <v>0</v>
      </c>
      <c r="G96">
        <f>PPCL_NG!T96</f>
        <v>23.14</v>
      </c>
      <c r="H96">
        <f>PPCL_Spot!T96</f>
        <v>6.56</v>
      </c>
      <c r="I96">
        <f>Bawana_NG!T96</f>
        <v>65.66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865.27004644466319</v>
      </c>
      <c r="P96" s="77">
        <v>71.042870883006685</v>
      </c>
      <c r="Q96" s="77">
        <v>24.059999999999995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449.08000000000004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300.23</v>
      </c>
      <c r="AB96" s="117">
        <f>-STOA!P96</f>
        <v>0</v>
      </c>
      <c r="AC96">
        <f t="shared" si="3"/>
        <v>16.524308059359683</v>
      </c>
      <c r="AD96">
        <f t="shared" si="4"/>
        <v>1740.7052837619997</v>
      </c>
      <c r="AE96">
        <f>'IDT-1'!F96</f>
        <v>0</v>
      </c>
      <c r="AF96" s="26"/>
      <c r="AG96">
        <f t="shared" si="5"/>
        <v>1740.7052837619997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-60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12.186674493689463</v>
      </c>
      <c r="F97">
        <f>GT_Spot!T97</f>
        <v>0</v>
      </c>
      <c r="G97">
        <f>PPCL_NG!T97</f>
        <v>23.14</v>
      </c>
      <c r="H97">
        <f>PPCL_Spot!T97</f>
        <v>6.56</v>
      </c>
      <c r="I97">
        <f>Bawana_NG!T97</f>
        <v>65.66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873.30280891226312</v>
      </c>
      <c r="P97" s="77">
        <v>71.042870883006685</v>
      </c>
      <c r="Q97" s="77">
        <v>24.059999999999995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449.53000000000003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300.23</v>
      </c>
      <c r="AB97" s="117">
        <f>-STOA!P97</f>
        <v>0</v>
      </c>
      <c r="AC97">
        <f t="shared" si="3"/>
        <v>16.776518919518466</v>
      </c>
      <c r="AD97">
        <f t="shared" si="4"/>
        <v>1728.9358353694408</v>
      </c>
      <c r="AE97">
        <f>'IDT-1'!F97</f>
        <v>0</v>
      </c>
      <c r="AF97" s="26"/>
      <c r="AG97">
        <f t="shared" si="5"/>
        <v>1728.9358353694408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-80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12.186674493689463</v>
      </c>
      <c r="F98">
        <f>GT_Spot!T98</f>
        <v>0</v>
      </c>
      <c r="G98">
        <f>PPCL_NG!T98</f>
        <v>23.14</v>
      </c>
      <c r="H98">
        <f>PPCL_Spot!T98</f>
        <v>6.56</v>
      </c>
      <c r="I98">
        <f>Bawana_NG!T98</f>
        <v>65.66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876.07385719226318</v>
      </c>
      <c r="P98" s="77">
        <v>71.042870883006685</v>
      </c>
      <c r="Q98" s="77">
        <v>24.059999999999995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450.17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300.23</v>
      </c>
      <c r="AB98" s="117">
        <f>-STOA!P98</f>
        <v>0</v>
      </c>
      <c r="AC98">
        <f t="shared" si="3"/>
        <v>16.984098694826375</v>
      </c>
      <c r="AD98">
        <f t="shared" si="4"/>
        <v>1712.139303874133</v>
      </c>
      <c r="AE98">
        <f>'IDT-1'!F98</f>
        <v>0</v>
      </c>
      <c r="AF98" s="26"/>
      <c r="AG98">
        <f t="shared" si="5"/>
        <v>1712.139303874133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0.29005043709908968</v>
      </c>
      <c r="F99">
        <f t="shared" si="6"/>
        <v>0</v>
      </c>
      <c r="G99">
        <f t="shared" si="6"/>
        <v>0.55536000000000074</v>
      </c>
      <c r="H99">
        <f t="shared" si="6"/>
        <v>0.14722117565230047</v>
      </c>
      <c r="I99">
        <f t="shared" si="6"/>
        <v>1.543702048901247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17.453885886193888</v>
      </c>
      <c r="P99" s="77">
        <f t="shared" si="6"/>
        <v>1.553599939793606</v>
      </c>
      <c r="Q99" s="77">
        <f t="shared" si="6"/>
        <v>0.51604610184832256</v>
      </c>
      <c r="R99" s="80">
        <f>SUM(R3:R98)/4000</f>
        <v>0.21914002980008146</v>
      </c>
      <c r="S99" s="80">
        <f t="shared" si="6"/>
        <v>0</v>
      </c>
      <c r="T99" s="78">
        <f t="shared" si="6"/>
        <v>0.98548000000000013</v>
      </c>
      <c r="U99" s="78">
        <f t="shared" si="6"/>
        <v>11.043209999999998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-1.6229549999999999</v>
      </c>
      <c r="AA99" s="117">
        <f t="shared" si="6"/>
        <v>7.197239999999991</v>
      </c>
      <c r="AB99" s="117">
        <f t="shared" si="6"/>
        <v>0</v>
      </c>
      <c r="AC99">
        <f t="shared" si="6"/>
        <v>0.39220518445054603</v>
      </c>
      <c r="AD99">
        <f t="shared" si="6"/>
        <v>38.662787934837986</v>
      </c>
      <c r="AE99">
        <f t="shared" si="6"/>
        <v>-0.571523</v>
      </c>
      <c r="AG99">
        <f t="shared" si="6"/>
        <v>38.091264934837994</v>
      </c>
      <c r="AI99">
        <f t="shared" si="6"/>
        <v>0</v>
      </c>
      <c r="AJ99">
        <f t="shared" si="6"/>
        <v>0</v>
      </c>
      <c r="AK99">
        <f t="shared" si="6"/>
        <v>0.29476249999999998</v>
      </c>
      <c r="AL99">
        <f t="shared" si="6"/>
        <v>-1.12175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44796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36.36</v>
      </c>
      <c r="H3">
        <f>PPCL_Spot!S3</f>
        <v>10</v>
      </c>
      <c r="I3">
        <f>Bawana_NG!S3</f>
        <v>27.294466655537935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81.150000000000006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1.3892266784501546</v>
      </c>
      <c r="AD3">
        <f>SUM(B3:AB3,AI3:AR3)-AC3</f>
        <v>156.47744132724924</v>
      </c>
      <c r="AE3">
        <f>'IDT-1'!E3</f>
        <v>0</v>
      </c>
      <c r="AF3" s="26"/>
      <c r="AG3">
        <f>SUM(AD3:AF3)+AT3</f>
        <v>156.47744132724924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36.36</v>
      </c>
      <c r="H4">
        <f>PPCL_Spot!S4</f>
        <v>10</v>
      </c>
      <c r="I4">
        <f>Bawana_NG!S4</f>
        <v>27.41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81.150000000000006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1.3902433718814207</v>
      </c>
      <c r="AD4">
        <f t="shared" ref="AD4:AD67" si="1">SUM(B4:AB4,AI4:AR4)-AC4</f>
        <v>156.59195797828002</v>
      </c>
      <c r="AE4">
        <f>'IDT-1'!E4</f>
        <v>0</v>
      </c>
      <c r="AF4" s="26"/>
      <c r="AG4">
        <f t="shared" ref="AG4:AG67" si="2">SUM(AD4:AF4)+AT4</f>
        <v>156.59195797828002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36.36</v>
      </c>
      <c r="H5">
        <f>PPCL_Spot!S5</f>
        <v>10</v>
      </c>
      <c r="I5">
        <f>Bawana_NG!S5</f>
        <v>27.41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81.150000000000006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1.3902433718814207</v>
      </c>
      <c r="AD5">
        <f t="shared" si="1"/>
        <v>156.59195797828002</v>
      </c>
      <c r="AE5">
        <f>'IDT-1'!E5</f>
        <v>0</v>
      </c>
      <c r="AF5" s="26"/>
      <c r="AG5">
        <f t="shared" si="2"/>
        <v>156.59195797828002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36.36</v>
      </c>
      <c r="H6">
        <f>PPCL_Spot!S6</f>
        <v>10</v>
      </c>
      <c r="I6">
        <f>Bawana_NG!S6</f>
        <v>27.41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81.150000000000006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1.5596433718814207</v>
      </c>
      <c r="AD6">
        <f t="shared" si="1"/>
        <v>175.67255797828003</v>
      </c>
      <c r="AE6">
        <f>'IDT-1'!E6</f>
        <v>0</v>
      </c>
      <c r="AF6" s="26"/>
      <c r="AG6">
        <f t="shared" si="2"/>
        <v>175.67255797828003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19.25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2.1022013501614323</v>
      </c>
      <c r="F7">
        <f>GT_Spot!S7</f>
        <v>0</v>
      </c>
      <c r="G7">
        <f>PPCL_NG!S7</f>
        <v>36.36</v>
      </c>
      <c r="H7">
        <f>PPCL_Spot!S7</f>
        <v>10</v>
      </c>
      <c r="I7">
        <f>Bawana_NG!S7</f>
        <v>27.41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81.150000000000006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1.3902433718814207</v>
      </c>
      <c r="AD7">
        <f t="shared" si="1"/>
        <v>156.59195797828002</v>
      </c>
      <c r="AE7">
        <f>'IDT-1'!E7</f>
        <v>0</v>
      </c>
      <c r="AF7" s="26"/>
      <c r="AG7">
        <f t="shared" si="2"/>
        <v>156.59195797828002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2.1022013501614323</v>
      </c>
      <c r="F8">
        <f>GT_Spot!S8</f>
        <v>0</v>
      </c>
      <c r="G8">
        <f>PPCL_NG!S8</f>
        <v>36.36</v>
      </c>
      <c r="H8">
        <f>PPCL_Spot!S8</f>
        <v>10</v>
      </c>
      <c r="I8">
        <f>Bawana_NG!S8</f>
        <v>27.41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81.150000000000006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1.8341497479911866</v>
      </c>
      <c r="AD8">
        <f t="shared" si="1"/>
        <v>106.14805160217024</v>
      </c>
      <c r="AE8">
        <f>'IDT-1'!E8</f>
        <v>0</v>
      </c>
      <c r="AF8" s="26"/>
      <c r="AG8">
        <f t="shared" si="2"/>
        <v>106.14805160217024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36.36</v>
      </c>
      <c r="H9">
        <f>PPCL_Spot!S9</f>
        <v>10</v>
      </c>
      <c r="I9">
        <f>Bawana_NG!S9</f>
        <v>28.298809373553787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80.420000000000016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1.3916408943686944</v>
      </c>
      <c r="AD9">
        <f t="shared" si="1"/>
        <v>156.74936982934656</v>
      </c>
      <c r="AE9">
        <f>'IDT-1'!E9</f>
        <v>0</v>
      </c>
      <c r="AF9" s="26"/>
      <c r="AG9">
        <f t="shared" si="2"/>
        <v>156.74936982934656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36.36</v>
      </c>
      <c r="H10">
        <f>PPCL_Spot!S10</f>
        <v>10</v>
      </c>
      <c r="I10">
        <f>Bawana_NG!S10</f>
        <v>28.298809373553787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80.420000000000016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1.3916408943686944</v>
      </c>
      <c r="AD10">
        <f t="shared" si="1"/>
        <v>156.74936982934656</v>
      </c>
      <c r="AE10">
        <f>'IDT-1'!E10</f>
        <v>0</v>
      </c>
      <c r="AF10" s="26"/>
      <c r="AG10">
        <f t="shared" si="2"/>
        <v>156.74936982934656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2.1022013501614323</v>
      </c>
      <c r="F11">
        <f>GT_Spot!S11</f>
        <v>0</v>
      </c>
      <c r="G11">
        <f>PPCL_NG!S11</f>
        <v>36.36</v>
      </c>
      <c r="H11">
        <f>PPCL_Spot!S11</f>
        <v>10</v>
      </c>
      <c r="I11">
        <f>Bawana_NG!S11</f>
        <v>28.768809435133452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80.609999999999985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1.3974488949105952</v>
      </c>
      <c r="AD11">
        <f t="shared" si="1"/>
        <v>157.40356189038431</v>
      </c>
      <c r="AE11">
        <f>'IDT-1'!E11</f>
        <v>0</v>
      </c>
      <c r="AF11" s="26"/>
      <c r="AG11">
        <f t="shared" si="2"/>
        <v>157.40356189038431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2.1022013501614323</v>
      </c>
      <c r="F12">
        <f>GT_Spot!S12</f>
        <v>0</v>
      </c>
      <c r="G12">
        <f>PPCL_NG!S12</f>
        <v>36.36</v>
      </c>
      <c r="H12">
        <f>PPCL_Spot!S12</f>
        <v>10</v>
      </c>
      <c r="I12">
        <f>Bawana_NG!S12</f>
        <v>28.768809435133452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80.609999999999985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1.3974488949105952</v>
      </c>
      <c r="AD12">
        <f t="shared" si="1"/>
        <v>157.40356189038431</v>
      </c>
      <c r="AE12">
        <f>'IDT-1'!E12</f>
        <v>0</v>
      </c>
      <c r="AF12" s="26"/>
      <c r="AG12">
        <f t="shared" si="2"/>
        <v>157.40356189038431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2.1022013501614323</v>
      </c>
      <c r="F13">
        <f>GT_Spot!S13</f>
        <v>0</v>
      </c>
      <c r="G13">
        <f>PPCL_NG!S13</f>
        <v>36.36</v>
      </c>
      <c r="H13">
        <f>PPCL_Spot!S13</f>
        <v>10.3125</v>
      </c>
      <c r="I13">
        <f>Bawana_NG!S13</f>
        <v>28.768809435133452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80.609999999999985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1.8441052710203611</v>
      </c>
      <c r="AD13">
        <f t="shared" si="1"/>
        <v>107.26940551427452</v>
      </c>
      <c r="AE13">
        <f>'IDT-1'!E13</f>
        <v>0</v>
      </c>
      <c r="AF13" s="26"/>
      <c r="AG13">
        <f t="shared" si="2"/>
        <v>107.26940551427452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2.1022013501614323</v>
      </c>
      <c r="F14">
        <f>GT_Spot!S14</f>
        <v>0</v>
      </c>
      <c r="G14">
        <f>PPCL_NG!S14</f>
        <v>36.36</v>
      </c>
      <c r="H14">
        <f>PPCL_Spot!S14</f>
        <v>10.3125</v>
      </c>
      <c r="I14">
        <f>Bawana_NG!S14</f>
        <v>28.768809435133452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80.609999999999985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1.4001988949105952</v>
      </c>
      <c r="AD14">
        <f t="shared" si="1"/>
        <v>157.71331189038429</v>
      </c>
      <c r="AE14">
        <f>'IDT-1'!E14</f>
        <v>0</v>
      </c>
      <c r="AF14" s="26"/>
      <c r="AG14">
        <f t="shared" si="2"/>
        <v>157.71331189038429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36.36</v>
      </c>
      <c r="H15">
        <f>PPCL_Spot!S15</f>
        <v>10.3125</v>
      </c>
      <c r="I15">
        <f>Bawana_NG!S15</f>
        <v>28.768809435133452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81.339999999999989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1.406622894910595</v>
      </c>
      <c r="AD15">
        <f t="shared" si="1"/>
        <v>158.4368878903843</v>
      </c>
      <c r="AE15">
        <f>'IDT-1'!E15</f>
        <v>0</v>
      </c>
      <c r="AF15" s="26"/>
      <c r="AG15">
        <f t="shared" si="2"/>
        <v>158.4368878903843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36.36</v>
      </c>
      <c r="H16">
        <f>PPCL_Spot!S16</f>
        <v>10.3125</v>
      </c>
      <c r="I16">
        <f>Bawana_NG!S16</f>
        <v>28.768809435133452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81.339999999999989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1.406622894910595</v>
      </c>
      <c r="AD16">
        <f t="shared" si="1"/>
        <v>158.4368878903843</v>
      </c>
      <c r="AE16">
        <f>'IDT-1'!E16</f>
        <v>0</v>
      </c>
      <c r="AF16" s="26"/>
      <c r="AG16">
        <f t="shared" si="2"/>
        <v>158.4368878903843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36.36</v>
      </c>
      <c r="H17">
        <f>PPCL_Spot!S17</f>
        <v>10.3125</v>
      </c>
      <c r="I17">
        <f>Bawana_NG!S17</f>
        <v>28.768809435133452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81.339999999999989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1.406622894910595</v>
      </c>
      <c r="AD17">
        <f t="shared" si="1"/>
        <v>158.4368878903843</v>
      </c>
      <c r="AE17">
        <f>'IDT-1'!E17</f>
        <v>0</v>
      </c>
      <c r="AF17" s="26"/>
      <c r="AG17">
        <f t="shared" si="2"/>
        <v>158.4368878903843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36.36</v>
      </c>
      <c r="H18">
        <f>PPCL_Spot!S18</f>
        <v>10.3125</v>
      </c>
      <c r="I18">
        <f>Bawana_NG!S18</f>
        <v>28.768809435133452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81.339999999999989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1.9393105462423141</v>
      </c>
      <c r="AD18">
        <f t="shared" si="1"/>
        <v>97.904200239052571</v>
      </c>
      <c r="AE18">
        <f>'IDT-1'!E18</f>
        <v>0</v>
      </c>
      <c r="AF18" s="26"/>
      <c r="AG18">
        <f t="shared" si="2"/>
        <v>97.904200239052571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2.1022013501614323</v>
      </c>
      <c r="F19">
        <f>GT_Spot!S19</f>
        <v>0</v>
      </c>
      <c r="G19">
        <f>PPCL_NG!S19</f>
        <v>36.36</v>
      </c>
      <c r="H19">
        <f>PPCL_Spot!S19</f>
        <v>10</v>
      </c>
      <c r="I19">
        <f>Bawana_NG!S19</f>
        <v>28.768809435133452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81.339999999999989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1.403872894910595</v>
      </c>
      <c r="AD19">
        <f t="shared" si="1"/>
        <v>158.12713789038429</v>
      </c>
      <c r="AE19">
        <f>'IDT-1'!E19</f>
        <v>0</v>
      </c>
      <c r="AF19" s="26"/>
      <c r="AG19">
        <f t="shared" si="2"/>
        <v>158.12713789038429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2.1022013501614323</v>
      </c>
      <c r="F20">
        <f>GT_Spot!S20</f>
        <v>0</v>
      </c>
      <c r="G20">
        <f>PPCL_NG!S20</f>
        <v>36.36</v>
      </c>
      <c r="H20">
        <f>PPCL_Spot!S20</f>
        <v>10</v>
      </c>
      <c r="I20">
        <f>Bawana_NG!S20</f>
        <v>28.768809435133452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81.339999999999989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1.403872894910595</v>
      </c>
      <c r="AD20">
        <f t="shared" si="1"/>
        <v>158.12713789038429</v>
      </c>
      <c r="AE20">
        <f>'IDT-1'!E20</f>
        <v>0</v>
      </c>
      <c r="AF20" s="26"/>
      <c r="AG20">
        <f t="shared" si="2"/>
        <v>158.12713789038429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2.0422583404619332</v>
      </c>
      <c r="F21">
        <f>GT_Spot!S21</f>
        <v>0</v>
      </c>
      <c r="G21">
        <f>PPCL_NG!S21</f>
        <v>36.36</v>
      </c>
      <c r="H21">
        <f>PPCL_Spot!S21</f>
        <v>10</v>
      </c>
      <c r="I21">
        <f>Bawana_NG!S21</f>
        <v>28.768809435133452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81.339999999999989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1.4033453964252396</v>
      </c>
      <c r="AD21">
        <f t="shared" si="1"/>
        <v>158.06772237917016</v>
      </c>
      <c r="AE21">
        <f>'IDT-1'!E21</f>
        <v>0</v>
      </c>
      <c r="AF21" s="26"/>
      <c r="AG21">
        <f t="shared" si="2"/>
        <v>158.06772237917016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2.1012831479897347</v>
      </c>
      <c r="F22">
        <f>GT_Spot!S22</f>
        <v>0</v>
      </c>
      <c r="G22">
        <f>PPCL_NG!S22</f>
        <v>36.36</v>
      </c>
      <c r="H22">
        <f>PPCL_Spot!S22</f>
        <v>10</v>
      </c>
      <c r="I22">
        <f>Bawana_NG!S22</f>
        <v>28.768809435133452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81.339999999999989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1.4038648147314841</v>
      </c>
      <c r="AD22">
        <f t="shared" si="1"/>
        <v>158.12622776839169</v>
      </c>
      <c r="AE22">
        <f>'IDT-1'!E22</f>
        <v>0</v>
      </c>
      <c r="AF22" s="26"/>
      <c r="AG22">
        <f t="shared" si="2"/>
        <v>158.12622776839169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2.1012831479897347</v>
      </c>
      <c r="F23">
        <f>GT_Spot!S23</f>
        <v>0</v>
      </c>
      <c r="G23">
        <f>PPCL_NG!S23</f>
        <v>36.36</v>
      </c>
      <c r="H23">
        <f>PPCL_Spot!S23</f>
        <v>10</v>
      </c>
      <c r="I23">
        <f>Bawana_NG!S23</f>
        <v>29.060000000000002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81.219999999999985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1.9380589430340289</v>
      </c>
      <c r="AD23">
        <f t="shared" si="1"/>
        <v>97.763224204955705</v>
      </c>
      <c r="AE23">
        <f>'IDT-1'!E23</f>
        <v>0</v>
      </c>
      <c r="AF23" s="26"/>
      <c r="AG23">
        <f t="shared" si="2"/>
        <v>97.763224204955705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2.1012831479897347</v>
      </c>
      <c r="F24">
        <f>GT_Spot!S24</f>
        <v>0</v>
      </c>
      <c r="G24">
        <f>PPCL_NG!S24</f>
        <v>36.36</v>
      </c>
      <c r="H24">
        <f>PPCL_Spot!S24</f>
        <v>10</v>
      </c>
      <c r="I24">
        <f>Bawana_NG!S24</f>
        <v>29.060000000000002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81.219999999999985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1.4053712917023098</v>
      </c>
      <c r="AD24">
        <f t="shared" si="1"/>
        <v>158.2959118562874</v>
      </c>
      <c r="AE24">
        <f>'IDT-1'!E24</f>
        <v>0</v>
      </c>
      <c r="AF24" s="26"/>
      <c r="AG24">
        <f t="shared" si="2"/>
        <v>158.2959118562874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2.1012831479897347</v>
      </c>
      <c r="F25">
        <f>GT_Spot!S25</f>
        <v>0</v>
      </c>
      <c r="G25">
        <f>PPCL_NG!S25</f>
        <v>36.36</v>
      </c>
      <c r="H25">
        <f>PPCL_Spot!S25</f>
        <v>10.3</v>
      </c>
      <c r="I25">
        <f>Bawana_NG!S25</f>
        <v>29.059999999999995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81.249999999999986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1.4082752917023098</v>
      </c>
      <c r="AD25">
        <f t="shared" si="1"/>
        <v>158.62300785628744</v>
      </c>
      <c r="AE25">
        <f>'IDT-1'!E25</f>
        <v>0</v>
      </c>
      <c r="AF25" s="26"/>
      <c r="AG25">
        <f t="shared" si="2"/>
        <v>158.62300785628744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2.1012831479897347</v>
      </c>
      <c r="F26">
        <f>GT_Spot!S26</f>
        <v>0</v>
      </c>
      <c r="G26">
        <f>PPCL_NG!S26</f>
        <v>36.36</v>
      </c>
      <c r="H26">
        <f>PPCL_Spot!S26</f>
        <v>10.3</v>
      </c>
      <c r="I26">
        <f>Bawana_NG!S26</f>
        <v>29.059999999999995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81.36999999999999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1.4093312917023098</v>
      </c>
      <c r="AD26">
        <f t="shared" si="1"/>
        <v>158.74195185628744</v>
      </c>
      <c r="AE26">
        <f>'IDT-1'!E26</f>
        <v>0</v>
      </c>
      <c r="AF26" s="26"/>
      <c r="AG26">
        <f t="shared" si="2"/>
        <v>158.74195185628744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36.36</v>
      </c>
      <c r="H27">
        <f>PPCL_Spot!S27</f>
        <v>10</v>
      </c>
      <c r="I27">
        <f>Bawana_NG!S27</f>
        <v>29.059999999999995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81.2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1.8934923054230521</v>
      </c>
      <c r="AD27">
        <f t="shared" si="1"/>
        <v>102.78779084256666</v>
      </c>
      <c r="AE27">
        <f>'IDT-1'!E27</f>
        <v>0</v>
      </c>
      <c r="AF27" s="26"/>
      <c r="AG27">
        <f t="shared" si="2"/>
        <v>102.78779084256666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36.36</v>
      </c>
      <c r="H28">
        <f>PPCL_Spot!S28</f>
        <v>10</v>
      </c>
      <c r="I28">
        <f>Bawana_NG!S28</f>
        <v>29.059999999999995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81.2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1.4051952917023096</v>
      </c>
      <c r="AD28">
        <f t="shared" si="1"/>
        <v>158.2760878562874</v>
      </c>
      <c r="AE28">
        <f>'IDT-1'!E28</f>
        <v>0</v>
      </c>
      <c r="AF28" s="26"/>
      <c r="AG28">
        <f t="shared" si="2"/>
        <v>158.2760878562874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36.36</v>
      </c>
      <c r="H29">
        <f>PPCL_Spot!S29</f>
        <v>10</v>
      </c>
      <c r="I29">
        <f>Bawana_NG!S29</f>
        <v>29.059999999999995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81.2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1.4051952917023096</v>
      </c>
      <c r="AD29">
        <f t="shared" si="1"/>
        <v>158.2760878562874</v>
      </c>
      <c r="AE29">
        <f>'IDT-1'!E29</f>
        <v>0</v>
      </c>
      <c r="AF29" s="26"/>
      <c r="AG29">
        <f t="shared" si="2"/>
        <v>158.2760878562874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36.36</v>
      </c>
      <c r="H30">
        <f>PPCL_Spot!S30</f>
        <v>10</v>
      </c>
      <c r="I30">
        <f>Bawana_NG!S30</f>
        <v>29.059999999999995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81.2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1.4051952917023096</v>
      </c>
      <c r="AD30">
        <f t="shared" si="1"/>
        <v>158.2760878562874</v>
      </c>
      <c r="AE30">
        <f>'IDT-1'!E30</f>
        <v>0</v>
      </c>
      <c r="AF30" s="26"/>
      <c r="AG30">
        <f t="shared" si="2"/>
        <v>158.2760878562874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2.1022013501614323</v>
      </c>
      <c r="F31">
        <f>GT_Spot!S31</f>
        <v>0</v>
      </c>
      <c r="G31">
        <f>PPCL_NG!S31</f>
        <v>36.36</v>
      </c>
      <c r="H31">
        <f>PPCL_Spot!S31</f>
        <v>9.9700000000000006</v>
      </c>
      <c r="I31">
        <f>Bawana_NG!S31</f>
        <v>29.059999999999995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81.12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1.5736353718814207</v>
      </c>
      <c r="AD31">
        <f t="shared" si="1"/>
        <v>177.24856597828003</v>
      </c>
      <c r="AE31">
        <f>'IDT-1'!E31</f>
        <v>0</v>
      </c>
      <c r="AF31" s="26"/>
      <c r="AG31">
        <f t="shared" si="2"/>
        <v>177.24856597828003</v>
      </c>
      <c r="AI31" s="75">
        <f>PXIL!K31</f>
        <v>0</v>
      </c>
      <c r="AJ31" s="75">
        <f>PXIL!Q31</f>
        <v>0</v>
      </c>
      <c r="AK31" s="75">
        <f>RTM_IEX!K31</f>
        <v>19.25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2.1022013501614323</v>
      </c>
      <c r="F32">
        <f>GT_Spot!S32</f>
        <v>0</v>
      </c>
      <c r="G32">
        <f>PPCL_NG!S32</f>
        <v>36.36</v>
      </c>
      <c r="H32">
        <f>PPCL_Spot!S32</f>
        <v>10</v>
      </c>
      <c r="I32">
        <f>Bawana_NG!S32</f>
        <v>29.059999999999995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81.12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1.5738993718814207</v>
      </c>
      <c r="AD32">
        <f t="shared" si="1"/>
        <v>177.27830197828001</v>
      </c>
      <c r="AE32">
        <f>'IDT-1'!E32</f>
        <v>0</v>
      </c>
      <c r="AF32" s="26"/>
      <c r="AG32">
        <f t="shared" si="2"/>
        <v>177.27830197828001</v>
      </c>
      <c r="AI32" s="75">
        <f>PXIL!K32</f>
        <v>0</v>
      </c>
      <c r="AJ32" s="75">
        <f>PXIL!Q32</f>
        <v>0</v>
      </c>
      <c r="AK32" s="75">
        <f>RTM_IEX!K32</f>
        <v>19.25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2.1022013501614323</v>
      </c>
      <c r="F33">
        <f>GT_Spot!S33</f>
        <v>0</v>
      </c>
      <c r="G33">
        <f>PPCL_NG!S33</f>
        <v>36.36</v>
      </c>
      <c r="H33">
        <f>PPCL_Spot!S33</f>
        <v>10</v>
      </c>
      <c r="I33">
        <f>Bawana_NG!S33</f>
        <v>29.059999999999995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81.12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1.5738993718814207</v>
      </c>
      <c r="AD33">
        <f t="shared" si="1"/>
        <v>177.27830197828001</v>
      </c>
      <c r="AE33">
        <f>'IDT-1'!E33</f>
        <v>0</v>
      </c>
      <c r="AF33" s="26"/>
      <c r="AG33">
        <f t="shared" si="2"/>
        <v>177.27830197828001</v>
      </c>
      <c r="AI33" s="75">
        <f>PXIL!K33</f>
        <v>0</v>
      </c>
      <c r="AJ33" s="75">
        <f>PXIL!Q33</f>
        <v>0</v>
      </c>
      <c r="AK33" s="75">
        <f>RTM_IEX!K33</f>
        <v>19.25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2.1022013501614323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29.06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81.12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1.4044993718814207</v>
      </c>
      <c r="AD34">
        <f t="shared" si="1"/>
        <v>158.19770197828001</v>
      </c>
      <c r="AE34">
        <f>'IDT-1'!E34</f>
        <v>0</v>
      </c>
      <c r="AF34" s="26"/>
      <c r="AG34">
        <f t="shared" si="2"/>
        <v>158.19770197828001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29.06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81.150000000000006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1.4047633718814208</v>
      </c>
      <c r="AD35">
        <f t="shared" si="1"/>
        <v>158.22743797828002</v>
      </c>
      <c r="AE35">
        <f>'IDT-1'!E35</f>
        <v>0</v>
      </c>
      <c r="AF35" s="26"/>
      <c r="AG35">
        <f t="shared" si="2"/>
        <v>158.22743797828002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29.06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81.150000000000006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1.9552913718814207</v>
      </c>
      <c r="AD36">
        <f t="shared" si="1"/>
        <v>220.23690997828001</v>
      </c>
      <c r="AE36">
        <f>'IDT-1'!E36</f>
        <v>0</v>
      </c>
      <c r="AF36" s="26"/>
      <c r="AG36">
        <f t="shared" si="2"/>
        <v>220.23690997828001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62.56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36.36</v>
      </c>
      <c r="H37">
        <f>PPCL_Spot!S37</f>
        <v>10</v>
      </c>
      <c r="I37">
        <f>Bawana_NG!S37</f>
        <v>29.06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81.31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2.2108433718814204</v>
      </c>
      <c r="AD37">
        <f t="shared" si="1"/>
        <v>249.02135797828001</v>
      </c>
      <c r="AE37">
        <f>'IDT-1'!E37</f>
        <v>0</v>
      </c>
      <c r="AF37" s="26"/>
      <c r="AG37">
        <f t="shared" si="2"/>
        <v>249.02135797828001</v>
      </c>
      <c r="AI37" s="75">
        <f>PXIL!K37</f>
        <v>0</v>
      </c>
      <c r="AJ37" s="75">
        <f>PXIL!Q37</f>
        <v>0</v>
      </c>
      <c r="AK37" s="75">
        <f>RTM_IEX!K37</f>
        <v>19.25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72.19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29.06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81.11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2.4208993718814211</v>
      </c>
      <c r="AD38">
        <f t="shared" si="1"/>
        <v>272.68130197827998</v>
      </c>
      <c r="AE38">
        <f>'IDT-1'!E38</f>
        <v>0</v>
      </c>
      <c r="AF38" s="26"/>
      <c r="AG38">
        <f t="shared" si="2"/>
        <v>272.68130197827998</v>
      </c>
      <c r="AI38" s="75">
        <f>PXIL!K38</f>
        <v>0</v>
      </c>
      <c r="AJ38" s="75">
        <f>PXIL!Q38</f>
        <v>0</v>
      </c>
      <c r="AK38" s="75">
        <f>RTM_IEX!K38</f>
        <v>28.88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86.63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2.0839741708247721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29.06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80.91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49.08</v>
      </c>
      <c r="AB39" s="117">
        <f>-STOA!Q39</f>
        <v>0</v>
      </c>
      <c r="AC39">
        <f t="shared" si="0"/>
        <v>1.9106909727032577</v>
      </c>
      <c r="AD39">
        <f t="shared" si="1"/>
        <v>215.21328319812147</v>
      </c>
      <c r="AE39">
        <f>'IDT-1'!E39</f>
        <v>0</v>
      </c>
      <c r="AF39" s="26"/>
      <c r="AG39">
        <f t="shared" si="2"/>
        <v>215.21328319812147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9.6300000000000008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2.0839741708247721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29.06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80.91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49.08</v>
      </c>
      <c r="AB40" s="117">
        <f>-STOA!Q40</f>
        <v>0</v>
      </c>
      <c r="AC40">
        <f t="shared" si="0"/>
        <v>2.164746972703258</v>
      </c>
      <c r="AD40">
        <f t="shared" si="1"/>
        <v>243.82922719812149</v>
      </c>
      <c r="AE40">
        <f>'IDT-1'!E40</f>
        <v>0</v>
      </c>
      <c r="AF40" s="26"/>
      <c r="AG40">
        <f t="shared" si="2"/>
        <v>243.82922719812149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38.5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2.0839741708247721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29.06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80.91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49.08</v>
      </c>
      <c r="AB41" s="117">
        <f>-STOA!Q41</f>
        <v>0</v>
      </c>
      <c r="AC41">
        <f t="shared" si="0"/>
        <v>2.503546972703258</v>
      </c>
      <c r="AD41">
        <f t="shared" si="1"/>
        <v>281.99042719812149</v>
      </c>
      <c r="AE41">
        <f>'IDT-1'!E41</f>
        <v>0</v>
      </c>
      <c r="AF41" s="26"/>
      <c r="AG41">
        <f t="shared" si="2"/>
        <v>281.99042719812149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2.0839741708247721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80.990000000000009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49.08</v>
      </c>
      <c r="AB42" s="117">
        <f>-STOA!Q42</f>
        <v>0</v>
      </c>
      <c r="AC42">
        <f t="shared" si="0"/>
        <v>2.8431389727032581</v>
      </c>
      <c r="AD42">
        <f t="shared" si="1"/>
        <v>320.24083519812154</v>
      </c>
      <c r="AE42">
        <f>'IDT-1'!E42</f>
        <v>0</v>
      </c>
      <c r="AF42" s="26"/>
      <c r="AG42">
        <f t="shared" si="2"/>
        <v>320.24083519812154</v>
      </c>
      <c r="AI42" s="75">
        <f>PXIL!K42</f>
        <v>0</v>
      </c>
      <c r="AJ42" s="75">
        <f>PXIL!Q42</f>
        <v>0</v>
      </c>
      <c r="AK42" s="75">
        <f>RTM_IEX!K42</f>
        <v>28.88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86.63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2.084396734200181</v>
      </c>
      <c r="F43">
        <f>GT_Spot!S43</f>
        <v>0</v>
      </c>
      <c r="G43">
        <f>PPCL_NG!S43</f>
        <v>36.36</v>
      </c>
      <c r="H43">
        <f>PPCL_Spot!S43</f>
        <v>9.9700000000000006</v>
      </c>
      <c r="I43">
        <f>Bawana_NG!S43</f>
        <v>29.06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80.990000000000009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49.08</v>
      </c>
      <c r="AB43" s="117">
        <f>-STOA!Q43</f>
        <v>0</v>
      </c>
      <c r="AC43">
        <f t="shared" si="0"/>
        <v>2.1651906912609618</v>
      </c>
      <c r="AD43">
        <f t="shared" si="1"/>
        <v>243.87920604293922</v>
      </c>
      <c r="AE43">
        <f>'IDT-1'!E43</f>
        <v>0</v>
      </c>
      <c r="AF43" s="26"/>
      <c r="AG43">
        <f t="shared" si="2"/>
        <v>243.87920604293922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38.5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2.084396734200181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29.06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81.09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49.08</v>
      </c>
      <c r="AB44" s="117">
        <f>-STOA!Q44</f>
        <v>0</v>
      </c>
      <c r="AC44">
        <f t="shared" si="0"/>
        <v>2.6745346912609618</v>
      </c>
      <c r="AD44">
        <f t="shared" si="1"/>
        <v>301.24986204293918</v>
      </c>
      <c r="AE44">
        <f>'IDT-1'!E44</f>
        <v>0</v>
      </c>
      <c r="AF44" s="26"/>
      <c r="AG44">
        <f t="shared" si="2"/>
        <v>301.24986204293918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96.25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2.084396734200181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29.060000000000002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81.210000000000008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49.08</v>
      </c>
      <c r="AB45" s="117">
        <f>-STOA!Q45</f>
        <v>0</v>
      </c>
      <c r="AC45">
        <f t="shared" si="0"/>
        <v>2.9297346912609621</v>
      </c>
      <c r="AD45">
        <f t="shared" si="1"/>
        <v>329.99466204293918</v>
      </c>
      <c r="AE45">
        <f>'IDT-1'!E45</f>
        <v>0</v>
      </c>
      <c r="AF45" s="26"/>
      <c r="AG45">
        <f t="shared" si="2"/>
        <v>329.99466204293918</v>
      </c>
      <c r="AI45" s="75">
        <f>PXIL!K45</f>
        <v>0</v>
      </c>
      <c r="AJ45" s="75">
        <f>PXIL!Q45</f>
        <v>0</v>
      </c>
      <c r="AK45" s="75">
        <f>RTM_IEX!K45</f>
        <v>28.88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96.25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2.084396734200181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29.060000000000002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81.210000000000008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49.08</v>
      </c>
      <c r="AB46" s="117">
        <f>-STOA!Q46</f>
        <v>0</v>
      </c>
      <c r="AC46">
        <f t="shared" si="0"/>
        <v>2.9297346912609621</v>
      </c>
      <c r="AD46">
        <f t="shared" si="1"/>
        <v>329.99466204293918</v>
      </c>
      <c r="AE46">
        <f>'IDT-1'!E46</f>
        <v>0</v>
      </c>
      <c r="AF46" s="26"/>
      <c r="AG46">
        <f t="shared" si="2"/>
        <v>329.99466204293918</v>
      </c>
      <c r="AI46" s="75">
        <f>PXIL!K46</f>
        <v>0</v>
      </c>
      <c r="AJ46" s="75">
        <f>PXIL!Q46</f>
        <v>0</v>
      </c>
      <c r="AK46" s="75">
        <f>RTM_IEX!K46</f>
        <v>28.88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96.25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2.084396734200181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29.060000000000002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81.210000000000008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49.08</v>
      </c>
      <c r="AB47" s="117">
        <f>-STOA!Q47</f>
        <v>0</v>
      </c>
      <c r="AC47">
        <f t="shared" si="0"/>
        <v>2.3367906912609619</v>
      </c>
      <c r="AD47">
        <f t="shared" si="1"/>
        <v>263.20760604293923</v>
      </c>
      <c r="AE47">
        <f>'IDT-1'!E47</f>
        <v>0</v>
      </c>
      <c r="AF47" s="26"/>
      <c r="AG47">
        <f t="shared" si="2"/>
        <v>263.20760604293923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57.75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2.084396734200181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29.060000000000002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81.260000000000005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49.08</v>
      </c>
      <c r="AB48" s="117">
        <f>-STOA!Q48</f>
        <v>0</v>
      </c>
      <c r="AC48">
        <f t="shared" si="0"/>
        <v>3.014918691260962</v>
      </c>
      <c r="AD48">
        <f t="shared" si="1"/>
        <v>339.58947804293922</v>
      </c>
      <c r="AE48">
        <f>'IDT-1'!E48</f>
        <v>0</v>
      </c>
      <c r="AF48" s="26"/>
      <c r="AG48">
        <f t="shared" si="2"/>
        <v>339.58947804293922</v>
      </c>
      <c r="AI48" s="75">
        <f>PXIL!K48</f>
        <v>0</v>
      </c>
      <c r="AJ48" s="75">
        <f>PXIL!Q48</f>
        <v>0</v>
      </c>
      <c r="AK48" s="75">
        <f>RTM_IEX!K48</f>
        <v>28.88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105.88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2.084396734200181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28.298809373553787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81.31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49.08</v>
      </c>
      <c r="AB49" s="117">
        <f>-STOA!Q49</f>
        <v>0</v>
      </c>
      <c r="AC49">
        <f t="shared" si="0"/>
        <v>2.7545162137482349</v>
      </c>
      <c r="AD49">
        <f t="shared" si="1"/>
        <v>310.25868989400573</v>
      </c>
      <c r="AE49">
        <f>'IDT-1'!E49</f>
        <v>0</v>
      </c>
      <c r="AF49" s="26"/>
      <c r="AG49">
        <f t="shared" si="2"/>
        <v>310.25868989400573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105.88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2.084396734200181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24.68882998864067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81.31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49.08</v>
      </c>
      <c r="AB50" s="117">
        <f>-STOA!Q50</f>
        <v>0</v>
      </c>
      <c r="AC50">
        <f t="shared" si="0"/>
        <v>2.1298923951609994</v>
      </c>
      <c r="AD50">
        <f t="shared" si="1"/>
        <v>239.90333432767983</v>
      </c>
      <c r="AE50">
        <f>'IDT-1'!E50</f>
        <v>0</v>
      </c>
      <c r="AF50" s="26"/>
      <c r="AG50">
        <f t="shared" si="2"/>
        <v>239.90333432767983</v>
      </c>
      <c r="AI50" s="75">
        <f>PXIL!K50</f>
        <v>0</v>
      </c>
      <c r="AJ50" s="75">
        <f>PXIL!Q50</f>
        <v>0</v>
      </c>
      <c r="AK50" s="75">
        <f>RTM_IEX!K50</f>
        <v>28.88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9.6300000000000008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2.084396734200181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28.298809373553787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81.31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49.08</v>
      </c>
      <c r="AB51" s="117">
        <f>-STOA!Q51</f>
        <v>0</v>
      </c>
      <c r="AC51">
        <f t="shared" si="0"/>
        <v>2.3309722137482352</v>
      </c>
      <c r="AD51">
        <f t="shared" si="1"/>
        <v>262.55223389400572</v>
      </c>
      <c r="AE51">
        <f>'IDT-1'!E51</f>
        <v>0</v>
      </c>
      <c r="AF51" s="26"/>
      <c r="AG51">
        <f t="shared" si="2"/>
        <v>262.55223389400572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57.75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2.084396734200181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28.298809373553787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81.31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49.08</v>
      </c>
      <c r="AB52" s="117">
        <f>-STOA!Q52</f>
        <v>0</v>
      </c>
      <c r="AC52">
        <f t="shared" si="0"/>
        <v>2.923828213748235</v>
      </c>
      <c r="AD52">
        <f t="shared" si="1"/>
        <v>329.32937789400575</v>
      </c>
      <c r="AE52">
        <f>'IDT-1'!E52</f>
        <v>0</v>
      </c>
      <c r="AF52" s="26"/>
      <c r="AG52">
        <f t="shared" si="2"/>
        <v>329.32937789400575</v>
      </c>
      <c r="AI52" s="75">
        <f>PXIL!K52</f>
        <v>0</v>
      </c>
      <c r="AJ52" s="75">
        <f>PXIL!Q52</f>
        <v>0</v>
      </c>
      <c r="AK52" s="75">
        <f>RTM_IEX!K52</f>
        <v>28.87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96.25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2.084396734200181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28.298809373553787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81.31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49.08</v>
      </c>
      <c r="AB53" s="117">
        <f>-STOA!Q53</f>
        <v>0</v>
      </c>
      <c r="AC53">
        <f t="shared" si="0"/>
        <v>2.923828213748235</v>
      </c>
      <c r="AD53">
        <f t="shared" si="1"/>
        <v>329.32937789400575</v>
      </c>
      <c r="AE53">
        <f>'IDT-1'!E53</f>
        <v>0</v>
      </c>
      <c r="AF53" s="26"/>
      <c r="AG53">
        <f t="shared" si="2"/>
        <v>329.32937789400575</v>
      </c>
      <c r="AI53" s="75">
        <f>PXIL!K53</f>
        <v>0</v>
      </c>
      <c r="AJ53" s="75">
        <f>PXIL!Q53</f>
        <v>0</v>
      </c>
      <c r="AK53" s="75">
        <f>RTM_IEX!K53</f>
        <v>28.87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96.25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2.084396734200181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28.298809373553787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81.180000000000007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49.08</v>
      </c>
      <c r="AB54" s="117">
        <f>-STOA!Q54</f>
        <v>0</v>
      </c>
      <c r="AC54">
        <f t="shared" si="0"/>
        <v>2.9226842137482349</v>
      </c>
      <c r="AD54">
        <f t="shared" si="1"/>
        <v>329.2005218940057</v>
      </c>
      <c r="AE54">
        <f>'IDT-1'!E54</f>
        <v>0</v>
      </c>
      <c r="AF54" s="26"/>
      <c r="AG54">
        <f t="shared" si="2"/>
        <v>329.2005218940057</v>
      </c>
      <c r="AI54" s="75">
        <f>PXIL!K54</f>
        <v>0</v>
      </c>
      <c r="AJ54" s="75">
        <f>PXIL!Q54</f>
        <v>0</v>
      </c>
      <c r="AK54" s="75">
        <f>RTM_IEX!K54</f>
        <v>28.87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96.25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2.0848456501403176</v>
      </c>
      <c r="F55">
        <f>GT_Spot!S55</f>
        <v>0</v>
      </c>
      <c r="G55">
        <f>PPCL_NG!S55</f>
        <v>36.36</v>
      </c>
      <c r="H55">
        <f>PPCL_Spot!S55</f>
        <v>9.9700000000000006</v>
      </c>
      <c r="I55">
        <f>Bawana_NG!S55</f>
        <v>29.061468766371647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81.23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49.08</v>
      </c>
      <c r="AB55" s="117">
        <f>-STOA!Q55</f>
        <v>0</v>
      </c>
      <c r="AC55">
        <f t="shared" si="0"/>
        <v>2.3367195668653054</v>
      </c>
      <c r="AD55">
        <f t="shared" si="1"/>
        <v>263.19959484964664</v>
      </c>
      <c r="AE55">
        <f>'IDT-1'!E55</f>
        <v>0</v>
      </c>
      <c r="AF55" s="26"/>
      <c r="AG55">
        <f t="shared" si="2"/>
        <v>263.19959484964664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57.75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2.0848456501403176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29.061468766371647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81.23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49.08</v>
      </c>
      <c r="AB56" s="117">
        <f>-STOA!Q56</f>
        <v>0</v>
      </c>
      <c r="AC56">
        <f t="shared" si="0"/>
        <v>2.9298395668653052</v>
      </c>
      <c r="AD56">
        <f t="shared" si="1"/>
        <v>330.00647484964662</v>
      </c>
      <c r="AE56">
        <f>'IDT-1'!E56</f>
        <v>0</v>
      </c>
      <c r="AF56" s="26"/>
      <c r="AG56">
        <f t="shared" si="2"/>
        <v>330.00647484964662</v>
      </c>
      <c r="AI56" s="75">
        <f>PXIL!K56</f>
        <v>0</v>
      </c>
      <c r="AJ56" s="75">
        <f>PXIL!Q56</f>
        <v>0</v>
      </c>
      <c r="AK56" s="75">
        <f>RTM_IEX!K56</f>
        <v>28.87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96.25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2.0848456501403176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29.06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81.23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49.08</v>
      </c>
      <c r="AB57" s="117">
        <f>-STOA!Q57</f>
        <v>0</v>
      </c>
      <c r="AC57">
        <f t="shared" si="0"/>
        <v>2.9722426417212349</v>
      </c>
      <c r="AD57">
        <f t="shared" si="1"/>
        <v>334.78260300841907</v>
      </c>
      <c r="AE57">
        <f>'IDT-1'!E57</f>
        <v>0</v>
      </c>
      <c r="AF57" s="26"/>
      <c r="AG57">
        <f t="shared" si="2"/>
        <v>334.78260300841907</v>
      </c>
      <c r="AI57" s="75">
        <f>PXIL!K57</f>
        <v>0</v>
      </c>
      <c r="AJ57" s="75">
        <f>PXIL!Q57</f>
        <v>0</v>
      </c>
      <c r="AK57" s="75">
        <f>RTM_IEX!K57</f>
        <v>33.69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96.25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2.0848456501403176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29.059999999999995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81.23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49.08</v>
      </c>
      <c r="AB58" s="117">
        <f>-STOA!Q58</f>
        <v>0</v>
      </c>
      <c r="AC58">
        <f t="shared" si="0"/>
        <v>3.0569866417212346</v>
      </c>
      <c r="AD58">
        <f t="shared" si="1"/>
        <v>344.32785900841907</v>
      </c>
      <c r="AE58">
        <f>'IDT-1'!E58</f>
        <v>0</v>
      </c>
      <c r="AF58" s="26"/>
      <c r="AG58">
        <f t="shared" si="2"/>
        <v>344.32785900841907</v>
      </c>
      <c r="AI58" s="75">
        <f>PXIL!K58</f>
        <v>0</v>
      </c>
      <c r="AJ58" s="75">
        <f>PXIL!Q58</f>
        <v>0</v>
      </c>
      <c r="AK58" s="75">
        <f>RTM_IEX!K58</f>
        <v>33.69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105.88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2.0848456501403176</v>
      </c>
      <c r="F59">
        <f>GT_Spot!S59</f>
        <v>0</v>
      </c>
      <c r="G59">
        <f>PPCL_NG!S59</f>
        <v>36.36</v>
      </c>
      <c r="H59">
        <f>PPCL_Spot!S59</f>
        <v>10</v>
      </c>
      <c r="I59">
        <f>Bawana_NG!S59</f>
        <v>29.059999999999995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81.23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49.08</v>
      </c>
      <c r="AB59" s="117">
        <f>-STOA!Q59</f>
        <v>0</v>
      </c>
      <c r="AC59">
        <f t="shared" si="0"/>
        <v>2.5063706417212348</v>
      </c>
      <c r="AD59">
        <f t="shared" si="1"/>
        <v>282.30847500841907</v>
      </c>
      <c r="AE59">
        <f>'IDT-1'!E59</f>
        <v>0</v>
      </c>
      <c r="AF59" s="26"/>
      <c r="AG59">
        <f t="shared" si="2"/>
        <v>282.30847500841907</v>
      </c>
      <c r="AI59" s="75">
        <f>PXIL!K59</f>
        <v>0</v>
      </c>
      <c r="AJ59" s="75">
        <f>PXIL!Q59</f>
        <v>0</v>
      </c>
      <c r="AK59" s="75">
        <f>RTM_IEX!K59</f>
        <v>19.25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57.75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2.0848456501403176</v>
      </c>
      <c r="F60">
        <f>GT_Spot!S60</f>
        <v>0</v>
      </c>
      <c r="G60">
        <f>PPCL_NG!S60</f>
        <v>36.36</v>
      </c>
      <c r="H60">
        <f>PPCL_Spot!S60</f>
        <v>10</v>
      </c>
      <c r="I60">
        <f>Bawana_NG!S60</f>
        <v>29.059999999999995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81.23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49.08</v>
      </c>
      <c r="AB60" s="117">
        <f>-STOA!Q60</f>
        <v>0</v>
      </c>
      <c r="AC60">
        <f t="shared" si="0"/>
        <v>3.0569866417212346</v>
      </c>
      <c r="AD60">
        <f t="shared" si="1"/>
        <v>344.32785900841907</v>
      </c>
      <c r="AE60">
        <f>'IDT-1'!E60</f>
        <v>0</v>
      </c>
      <c r="AF60" s="26"/>
      <c r="AG60">
        <f t="shared" si="2"/>
        <v>344.32785900841907</v>
      </c>
      <c r="AI60" s="75">
        <f>PXIL!K60</f>
        <v>0</v>
      </c>
      <c r="AJ60" s="75">
        <f>PXIL!Q60</f>
        <v>0</v>
      </c>
      <c r="AK60" s="75">
        <f>RTM_IEX!K60</f>
        <v>33.69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105.88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2.0848456501403176</v>
      </c>
      <c r="F61">
        <f>GT_Spot!S61</f>
        <v>0</v>
      </c>
      <c r="G61">
        <f>PPCL_NG!S61</f>
        <v>36.36</v>
      </c>
      <c r="H61">
        <f>PPCL_Spot!S61</f>
        <v>9.9700000000000006</v>
      </c>
      <c r="I61">
        <f>Bawana_NG!S61</f>
        <v>26.959999999999997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81.23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49.08</v>
      </c>
      <c r="AB61" s="117">
        <f>-STOA!Q61</f>
        <v>0</v>
      </c>
      <c r="AC61">
        <f t="shared" si="0"/>
        <v>3.0382426417212347</v>
      </c>
      <c r="AD61">
        <f t="shared" si="1"/>
        <v>342.21660300841904</v>
      </c>
      <c r="AE61">
        <f>'IDT-1'!E61</f>
        <v>0</v>
      </c>
      <c r="AF61" s="26"/>
      <c r="AG61">
        <f t="shared" si="2"/>
        <v>342.21660300841904</v>
      </c>
      <c r="AI61" s="75">
        <f>PXIL!K61</f>
        <v>0</v>
      </c>
      <c r="AJ61" s="75">
        <f>PXIL!Q61</f>
        <v>0</v>
      </c>
      <c r="AK61" s="75">
        <f>RTM_IEX!K61</f>
        <v>33.69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105.88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2.0848456501403176</v>
      </c>
      <c r="F62">
        <f>GT_Spot!S62</f>
        <v>0</v>
      </c>
      <c r="G62">
        <f>PPCL_NG!S62</f>
        <v>36.36</v>
      </c>
      <c r="H62">
        <f>PPCL_Spot!S62</f>
        <v>10</v>
      </c>
      <c r="I62">
        <f>Bawana_NG!S62</f>
        <v>26.959999999999997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81.13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49.08</v>
      </c>
      <c r="AB62" s="117">
        <f>-STOA!Q62</f>
        <v>0</v>
      </c>
      <c r="AC62">
        <f t="shared" si="0"/>
        <v>3.0799546417212351</v>
      </c>
      <c r="AD62">
        <f t="shared" si="1"/>
        <v>346.91489100841903</v>
      </c>
      <c r="AE62">
        <f>'IDT-1'!E62</f>
        <v>0</v>
      </c>
      <c r="AF62" s="26"/>
      <c r="AG62">
        <f t="shared" si="2"/>
        <v>346.91489100841903</v>
      </c>
      <c r="AI62" s="75">
        <f>PXIL!K62</f>
        <v>0</v>
      </c>
      <c r="AJ62" s="75">
        <f>PXIL!Q62</f>
        <v>0</v>
      </c>
      <c r="AK62" s="75">
        <f>RTM_IEX!K62</f>
        <v>38.5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105.88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2.0848456501403176</v>
      </c>
      <c r="F63">
        <f>GT_Spot!S63</f>
        <v>0</v>
      </c>
      <c r="G63">
        <f>PPCL_NG!S63</f>
        <v>36.36</v>
      </c>
      <c r="H63">
        <f>PPCL_Spot!S63</f>
        <v>7.88</v>
      </c>
      <c r="I63">
        <f>Bawana_NG!S63</f>
        <v>26.959999999999997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81.13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49.08</v>
      </c>
      <c r="AB63" s="117">
        <f>-STOA!Q63</f>
        <v>0</v>
      </c>
      <c r="AC63">
        <f t="shared" si="0"/>
        <v>2.3836986417212347</v>
      </c>
      <c r="AD63">
        <f t="shared" si="1"/>
        <v>268.49114700841903</v>
      </c>
      <c r="AE63">
        <f>'IDT-1'!E63</f>
        <v>0</v>
      </c>
      <c r="AF63" s="26"/>
      <c r="AG63">
        <f t="shared" si="2"/>
        <v>268.49114700841903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67.38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2.0848456501403176</v>
      </c>
      <c r="F64">
        <f>GT_Spot!S64</f>
        <v>0</v>
      </c>
      <c r="G64">
        <f>PPCL_NG!S64</f>
        <v>36.36</v>
      </c>
      <c r="H64">
        <f>PPCL_Spot!S64</f>
        <v>10</v>
      </c>
      <c r="I64">
        <f>Bawana_NG!S64</f>
        <v>26.959999999999997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81.13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49.08</v>
      </c>
      <c r="AB64" s="117">
        <f>-STOA!Q64</f>
        <v>0</v>
      </c>
      <c r="AC64">
        <f t="shared" si="0"/>
        <v>3.0799546417212351</v>
      </c>
      <c r="AD64">
        <f t="shared" si="1"/>
        <v>346.91489100841903</v>
      </c>
      <c r="AE64">
        <f>'IDT-1'!E64</f>
        <v>0</v>
      </c>
      <c r="AF64" s="26"/>
      <c r="AG64">
        <f t="shared" si="2"/>
        <v>346.91489100841903</v>
      </c>
      <c r="AI64" s="75">
        <f>PXIL!K64</f>
        <v>0</v>
      </c>
      <c r="AJ64" s="75">
        <f>PXIL!Q64</f>
        <v>0</v>
      </c>
      <c r="AK64" s="75">
        <f>RTM_IEX!K64</f>
        <v>28.88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115.5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2.0848456501403176</v>
      </c>
      <c r="F65">
        <f>GT_Spot!S65</f>
        <v>0</v>
      </c>
      <c r="G65">
        <f>PPCL_NG!S65</f>
        <v>36.36</v>
      </c>
      <c r="H65">
        <f>PPCL_Spot!S65</f>
        <v>10</v>
      </c>
      <c r="I65">
        <f>Bawana_NG!S65</f>
        <v>26.959999999999997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81.13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49.08</v>
      </c>
      <c r="AB65" s="117">
        <f>-STOA!Q65</f>
        <v>0</v>
      </c>
      <c r="AC65">
        <f t="shared" si="0"/>
        <v>2.9105546417212347</v>
      </c>
      <c r="AD65">
        <f t="shared" si="1"/>
        <v>327.83429100841903</v>
      </c>
      <c r="AE65">
        <f>'IDT-1'!E65</f>
        <v>0</v>
      </c>
      <c r="AF65" s="26"/>
      <c r="AG65">
        <f t="shared" si="2"/>
        <v>327.83429100841903</v>
      </c>
      <c r="AI65" s="75">
        <f>PXIL!K65</f>
        <v>0</v>
      </c>
      <c r="AJ65" s="75">
        <f>PXIL!Q65</f>
        <v>0</v>
      </c>
      <c r="AK65" s="75">
        <f>RTM_IEX!K65</f>
        <v>19.25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105.88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2.0848456501403176</v>
      </c>
      <c r="F66">
        <f>GT_Spot!S66</f>
        <v>0</v>
      </c>
      <c r="G66">
        <f>PPCL_NG!S66</f>
        <v>36.36</v>
      </c>
      <c r="H66">
        <f>PPCL_Spot!S66</f>
        <v>10</v>
      </c>
      <c r="I66">
        <f>Bawana_NG!S66</f>
        <v>26.959999999999997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81.13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49.08</v>
      </c>
      <c r="AB66" s="117">
        <f>-STOA!Q66</f>
        <v>0</v>
      </c>
      <c r="AC66">
        <f t="shared" si="0"/>
        <v>2.8258986417212348</v>
      </c>
      <c r="AD66">
        <f t="shared" si="1"/>
        <v>318.29894700841908</v>
      </c>
      <c r="AE66">
        <f>'IDT-1'!E66</f>
        <v>0</v>
      </c>
      <c r="AF66" s="26"/>
      <c r="AG66">
        <f t="shared" si="2"/>
        <v>318.29894700841908</v>
      </c>
      <c r="AI66" s="75">
        <f>PXIL!K66</f>
        <v>0</v>
      </c>
      <c r="AJ66" s="75">
        <f>PXIL!Q66</f>
        <v>0</v>
      </c>
      <c r="AK66" s="75">
        <f>RTM_IEX!K66</f>
        <v>9.6300000000000008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105.88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2.0848456501403176</v>
      </c>
      <c r="F67">
        <f>GT_Spot!S67</f>
        <v>0</v>
      </c>
      <c r="G67">
        <f>PPCL_NG!S67</f>
        <v>36.36</v>
      </c>
      <c r="H67">
        <f>PPCL_Spot!S67</f>
        <v>9.9700000000000006</v>
      </c>
      <c r="I67">
        <f>Bawana_NG!S67</f>
        <v>26.959999999999997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81.13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49.08</v>
      </c>
      <c r="AB67" s="117">
        <f>-STOA!Q67</f>
        <v>0</v>
      </c>
      <c r="AC67">
        <f t="shared" si="0"/>
        <v>2.3174346417212348</v>
      </c>
      <c r="AD67">
        <f t="shared" si="1"/>
        <v>261.02741100841911</v>
      </c>
      <c r="AE67">
        <f>'IDT-1'!E67</f>
        <v>0</v>
      </c>
      <c r="AF67" s="26"/>
      <c r="AG67">
        <f t="shared" si="2"/>
        <v>261.02741100841911</v>
      </c>
      <c r="AI67" s="75">
        <f>PXIL!K67</f>
        <v>0</v>
      </c>
      <c r="AJ67" s="75">
        <f>PXIL!Q67</f>
        <v>0</v>
      </c>
      <c r="AK67" s="75">
        <f>RTM_IEX!K67</f>
        <v>9.6300000000000008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48.13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2.0848456501403176</v>
      </c>
      <c r="F68">
        <f>GT_Spot!S68</f>
        <v>0</v>
      </c>
      <c r="G68">
        <f>PPCL_NG!S68</f>
        <v>36.36</v>
      </c>
      <c r="H68">
        <f>PPCL_Spot!S68</f>
        <v>10</v>
      </c>
      <c r="I68">
        <f>Bawana_NG!S68</f>
        <v>26.959999999999997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81.13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49.08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2.9952986417212348</v>
      </c>
      <c r="AD68">
        <f t="shared" ref="AD68:AD98" si="4">SUM(B68:AB68,AI68:AR68)-AC68</f>
        <v>337.37954700841902</v>
      </c>
      <c r="AE68">
        <f>'IDT-1'!E68</f>
        <v>0</v>
      </c>
      <c r="AF68" s="26"/>
      <c r="AG68">
        <f t="shared" ref="AG68:AG98" si="5">SUM(AD68:AF68)+AT68</f>
        <v>337.37954700841902</v>
      </c>
      <c r="AI68" s="75">
        <f>PXIL!K68</f>
        <v>0</v>
      </c>
      <c r="AJ68" s="75">
        <f>PXIL!Q68</f>
        <v>0</v>
      </c>
      <c r="AK68" s="75">
        <f>RTM_IEX!K68</f>
        <v>28.88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105.88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2.0848456501403176</v>
      </c>
      <c r="F69">
        <f>GT_Spot!S69</f>
        <v>0</v>
      </c>
      <c r="G69">
        <f>PPCL_NG!S69</f>
        <v>36.36</v>
      </c>
      <c r="H69">
        <f>PPCL_Spot!S69</f>
        <v>10</v>
      </c>
      <c r="I69">
        <f>Bawana_NG!S69</f>
        <v>26.959999999999997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81.13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49.08</v>
      </c>
      <c r="AB69" s="117">
        <f>-STOA!Q69</f>
        <v>0</v>
      </c>
      <c r="AC69">
        <f t="shared" si="3"/>
        <v>2.7411546417212347</v>
      </c>
      <c r="AD69">
        <f t="shared" si="4"/>
        <v>308.75369100841908</v>
      </c>
      <c r="AE69">
        <f>'IDT-1'!E69</f>
        <v>0</v>
      </c>
      <c r="AF69" s="26"/>
      <c r="AG69">
        <f t="shared" si="5"/>
        <v>308.75369100841908</v>
      </c>
      <c r="AI69" s="75">
        <f>PXIL!K69</f>
        <v>0</v>
      </c>
      <c r="AJ69" s="75">
        <f>PXIL!Q69</f>
        <v>0</v>
      </c>
      <c r="AK69" s="75">
        <f>RTM_IEX!K69</f>
        <v>19.25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86.63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1.5904924125116136</v>
      </c>
      <c r="F70">
        <f>GT_Spot!S70</f>
        <v>0</v>
      </c>
      <c r="G70">
        <f>PPCL_NG!S70</f>
        <v>36.36</v>
      </c>
      <c r="H70">
        <f>PPCL_Spot!S70</f>
        <v>6.9623207735911965</v>
      </c>
      <c r="I70">
        <f>Bawana_NG!S70</f>
        <v>26.959999999999997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81.13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49.08</v>
      </c>
      <c r="AB70" s="117">
        <f>-STOA!Q70</f>
        <v>0</v>
      </c>
      <c r="AC70">
        <f t="shared" si="3"/>
        <v>2.7100727560377047</v>
      </c>
      <c r="AD70">
        <f t="shared" si="4"/>
        <v>305.25274043006505</v>
      </c>
      <c r="AE70">
        <f>'IDT-1'!E70</f>
        <v>0</v>
      </c>
      <c r="AF70" s="26"/>
      <c r="AG70">
        <f t="shared" si="5"/>
        <v>305.25274043006505</v>
      </c>
      <c r="AI70" s="75">
        <f>PXIL!K70</f>
        <v>0</v>
      </c>
      <c r="AJ70" s="75">
        <f>PXIL!Q70</f>
        <v>0</v>
      </c>
      <c r="AK70" s="75">
        <f>RTM_IEX!K70</f>
        <v>19.25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86.63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2.0848456501403176</v>
      </c>
      <c r="F71">
        <f>GT_Spot!S71</f>
        <v>0</v>
      </c>
      <c r="G71">
        <f>PPCL_NG!S71</f>
        <v>36.36</v>
      </c>
      <c r="H71">
        <f>PPCL_Spot!S71</f>
        <v>10</v>
      </c>
      <c r="I71">
        <f>Bawana_NG!S71</f>
        <v>26.959999999999997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81.13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49.08</v>
      </c>
      <c r="AB71" s="117">
        <f>-STOA!Q71</f>
        <v>0</v>
      </c>
      <c r="AC71">
        <f t="shared" si="3"/>
        <v>2.2329546417212347</v>
      </c>
      <c r="AD71">
        <f t="shared" si="4"/>
        <v>251.51189100841907</v>
      </c>
      <c r="AE71">
        <f>'IDT-1'!E71</f>
        <v>0</v>
      </c>
      <c r="AF71" s="26"/>
      <c r="AG71">
        <f t="shared" si="5"/>
        <v>251.51189100841907</v>
      </c>
      <c r="AI71" s="75">
        <f>PXIL!K71</f>
        <v>0</v>
      </c>
      <c r="AJ71" s="75">
        <f>PXIL!Q71</f>
        <v>0</v>
      </c>
      <c r="AK71" s="75">
        <f>RTM_IEX!K71</f>
        <v>19.25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28.88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1.5904924125116136</v>
      </c>
      <c r="F72">
        <f>GT_Spot!S72</f>
        <v>0</v>
      </c>
      <c r="G72">
        <f>PPCL_NG!S72</f>
        <v>36.36</v>
      </c>
      <c r="H72">
        <f>PPCL_Spot!S72</f>
        <v>6.9623207735911965</v>
      </c>
      <c r="I72">
        <f>Bawana_NG!S72</f>
        <v>26.959999999999997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81.13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49.08</v>
      </c>
      <c r="AB72" s="117">
        <f>-STOA!Q72</f>
        <v>0</v>
      </c>
      <c r="AC72">
        <f t="shared" si="3"/>
        <v>2.7100727560377047</v>
      </c>
      <c r="AD72">
        <f t="shared" si="4"/>
        <v>305.25274043006505</v>
      </c>
      <c r="AE72">
        <f>'IDT-1'!E72</f>
        <v>0</v>
      </c>
      <c r="AF72" s="26"/>
      <c r="AG72">
        <f t="shared" si="5"/>
        <v>305.25274043006505</v>
      </c>
      <c r="AI72" s="75">
        <f>PXIL!K72</f>
        <v>0</v>
      </c>
      <c r="AJ72" s="75">
        <f>PXIL!Q72</f>
        <v>0</v>
      </c>
      <c r="AK72" s="75">
        <f>RTM_IEX!K72</f>
        <v>28.88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77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2.0848456501403176</v>
      </c>
      <c r="F73">
        <f>GT_Spot!S73</f>
        <v>0</v>
      </c>
      <c r="G73">
        <f>PPCL_NG!S73</f>
        <v>36.36</v>
      </c>
      <c r="H73">
        <f>PPCL_Spot!S73</f>
        <v>9.9700000000000006</v>
      </c>
      <c r="I73">
        <f>Bawana_NG!S73</f>
        <v>26.959999999999997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81.13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49.08</v>
      </c>
      <c r="AB73" s="117">
        <f>-STOA!Q73</f>
        <v>0</v>
      </c>
      <c r="AC73">
        <f t="shared" si="3"/>
        <v>2.4868346417212348</v>
      </c>
      <c r="AD73">
        <f t="shared" si="4"/>
        <v>280.10801100841906</v>
      </c>
      <c r="AE73">
        <f>'IDT-1'!E73</f>
        <v>0</v>
      </c>
      <c r="AF73" s="26"/>
      <c r="AG73">
        <f t="shared" si="5"/>
        <v>280.10801100841906</v>
      </c>
      <c r="AI73" s="75">
        <f>PXIL!K73</f>
        <v>0</v>
      </c>
      <c r="AJ73" s="75">
        <f>PXIL!Q73</f>
        <v>0</v>
      </c>
      <c r="AK73" s="75">
        <f>RTM_IEX!K73</f>
        <v>9.6300000000000008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67.38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2.0848456501403176</v>
      </c>
      <c r="F74">
        <f>GT_Spot!S74</f>
        <v>0</v>
      </c>
      <c r="G74">
        <f>PPCL_NG!S74</f>
        <v>36.36</v>
      </c>
      <c r="H74">
        <f>PPCL_Spot!S74</f>
        <v>10</v>
      </c>
      <c r="I74">
        <f>Bawana_NG!S74</f>
        <v>26.959999999999997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81.13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49.08</v>
      </c>
      <c r="AB74" s="117">
        <f>-STOA!Q74</f>
        <v>0</v>
      </c>
      <c r="AC74">
        <f t="shared" si="3"/>
        <v>2.3600266417212348</v>
      </c>
      <c r="AD74">
        <f t="shared" si="4"/>
        <v>265.82481900841907</v>
      </c>
      <c r="AE74">
        <f>'IDT-1'!E74</f>
        <v>0</v>
      </c>
      <c r="AF74" s="26"/>
      <c r="AG74">
        <f t="shared" si="5"/>
        <v>265.82481900841907</v>
      </c>
      <c r="AI74" s="75">
        <f>PXIL!K74</f>
        <v>0</v>
      </c>
      <c r="AJ74" s="75">
        <f>PXIL!Q74</f>
        <v>0</v>
      </c>
      <c r="AK74" s="75">
        <f>RTM_IEX!K74</f>
        <v>9.6300000000000008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52.94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2.1042095416276894</v>
      </c>
      <c r="F75">
        <f>GT_Spot!S75</f>
        <v>0</v>
      </c>
      <c r="G75">
        <f>PPCL_NG!S75</f>
        <v>36.36</v>
      </c>
      <c r="H75">
        <f>PPCL_Spot!S75</f>
        <v>10</v>
      </c>
      <c r="I75">
        <f>Bawana_NG!S75</f>
        <v>26.959999999999997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81.329999999999984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1.8114290439663236</v>
      </c>
      <c r="AD75">
        <f t="shared" si="4"/>
        <v>204.03278049766138</v>
      </c>
      <c r="AE75">
        <f>'IDT-1'!E75</f>
        <v>0</v>
      </c>
      <c r="AF75" s="26"/>
      <c r="AG75">
        <f t="shared" si="5"/>
        <v>204.03278049766138</v>
      </c>
      <c r="AI75" s="75">
        <f>PXIL!K75</f>
        <v>0</v>
      </c>
      <c r="AJ75" s="75">
        <f>PXIL!Q75</f>
        <v>0</v>
      </c>
      <c r="AK75" s="75">
        <f>RTM_IEX!K75</f>
        <v>19.25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28.88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2.1031750831569398</v>
      </c>
      <c r="F76">
        <f>GT_Spot!S76</f>
        <v>0</v>
      </c>
      <c r="G76">
        <f>PPCL_NG!S76</f>
        <v>36.36</v>
      </c>
      <c r="H76">
        <f>PPCL_Spot!S76</f>
        <v>10</v>
      </c>
      <c r="I76">
        <f>Bawana_NG!S76</f>
        <v>26.959999999999997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81.329999999999984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2.234963940731781</v>
      </c>
      <c r="AD76">
        <f t="shared" si="4"/>
        <v>251.73821114242514</v>
      </c>
      <c r="AE76">
        <f>'IDT-1'!E76</f>
        <v>0</v>
      </c>
      <c r="AF76" s="26"/>
      <c r="AG76">
        <f t="shared" si="5"/>
        <v>251.73821114242514</v>
      </c>
      <c r="AI76" s="75">
        <f>PXIL!K76</f>
        <v>0</v>
      </c>
      <c r="AJ76" s="75">
        <f>PXIL!Q76</f>
        <v>0</v>
      </c>
      <c r="AK76" s="75">
        <f>RTM_IEX!K76</f>
        <v>9.6300000000000008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86.63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2.1031750831569398</v>
      </c>
      <c r="F77">
        <f>GT_Spot!S77</f>
        <v>0</v>
      </c>
      <c r="G77">
        <f>PPCL_NG!S77</f>
        <v>36.36</v>
      </c>
      <c r="H77">
        <f>PPCL_Spot!S77</f>
        <v>10</v>
      </c>
      <c r="I77">
        <f>Bawana_NG!S77</f>
        <v>26.959999999999997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80.909999999999982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20.98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2.145731940731781</v>
      </c>
      <c r="AD77">
        <f t="shared" si="4"/>
        <v>241.68744314242511</v>
      </c>
      <c r="AE77">
        <f>'IDT-1'!E77</f>
        <v>0</v>
      </c>
      <c r="AF77" s="26"/>
      <c r="AG77">
        <f t="shared" si="5"/>
        <v>241.68744314242511</v>
      </c>
      <c r="AI77" s="75">
        <f>PXIL!K77</f>
        <v>0</v>
      </c>
      <c r="AJ77" s="75">
        <f>PXIL!Q77</f>
        <v>0</v>
      </c>
      <c r="AK77" s="75">
        <f>RTM_IEX!K77</f>
        <v>9.6300000000000008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55.93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2.1031750831569398</v>
      </c>
      <c r="F78">
        <f>GT_Spot!S78</f>
        <v>0</v>
      </c>
      <c r="G78">
        <f>PPCL_NG!S78</f>
        <v>36.36</v>
      </c>
      <c r="H78">
        <f>PPCL_Spot!S78</f>
        <v>10</v>
      </c>
      <c r="I78">
        <f>Bawana_NG!S78</f>
        <v>26.959999999999997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80.909999999999982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18.190000000000001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2.2303879407317808</v>
      </c>
      <c r="AD78">
        <f t="shared" si="4"/>
        <v>251.22278714242512</v>
      </c>
      <c r="AE78">
        <f>'IDT-1'!E78</f>
        <v>0</v>
      </c>
      <c r="AF78" s="26"/>
      <c r="AG78">
        <f t="shared" si="5"/>
        <v>251.22278714242512</v>
      </c>
      <c r="AI78" s="75">
        <f>PXIL!K78</f>
        <v>0</v>
      </c>
      <c r="AJ78" s="75">
        <f>PXIL!Q78</f>
        <v>0</v>
      </c>
      <c r="AK78" s="75">
        <f>RTM_IEX!K78</f>
        <v>28.87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49.1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2.1031750831569398</v>
      </c>
      <c r="F79">
        <f>GT_Spot!S79</f>
        <v>0</v>
      </c>
      <c r="G79">
        <f>PPCL_NG!S79</f>
        <v>36.36</v>
      </c>
      <c r="H79">
        <f>PPCL_Spot!S79</f>
        <v>10</v>
      </c>
      <c r="I79">
        <f>Bawana_NG!S79</f>
        <v>26.959999999999997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80.769999999999982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1.1599999999999999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1.636651940731781</v>
      </c>
      <c r="AD79">
        <f t="shared" si="4"/>
        <v>184.34652314242513</v>
      </c>
      <c r="AE79">
        <f>'IDT-1'!E79</f>
        <v>0</v>
      </c>
      <c r="AF79" s="26"/>
      <c r="AG79">
        <f t="shared" si="5"/>
        <v>184.34652314242513</v>
      </c>
      <c r="AI79" s="75">
        <f>PXIL!K79</f>
        <v>0</v>
      </c>
      <c r="AJ79" s="75">
        <f>PXIL!Q79</f>
        <v>0</v>
      </c>
      <c r="AK79" s="75">
        <f>RTM_IEX!K79</f>
        <v>19.25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8.42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2.1031750831569398</v>
      </c>
      <c r="F80">
        <f>GT_Spot!S80</f>
        <v>0</v>
      </c>
      <c r="G80">
        <f>PPCL_NG!S80</f>
        <v>36.36</v>
      </c>
      <c r="H80">
        <f>PPCL_Spot!S80</f>
        <v>10</v>
      </c>
      <c r="I80">
        <f>Bawana_NG!S80</f>
        <v>26.959999999999997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80.829999999999984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19.54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2.060547940731781</v>
      </c>
      <c r="AD80">
        <f t="shared" si="4"/>
        <v>232.09262714242513</v>
      </c>
      <c r="AE80">
        <f>'IDT-1'!E80</f>
        <v>0</v>
      </c>
      <c r="AF80" s="26"/>
      <c r="AG80">
        <f t="shared" si="5"/>
        <v>232.09262714242513</v>
      </c>
      <c r="AI80" s="75">
        <f>PXIL!K80</f>
        <v>0</v>
      </c>
      <c r="AJ80" s="75">
        <f>PXIL!Q80</f>
        <v>0</v>
      </c>
      <c r="AK80" s="75">
        <f>RTM_IEX!K80</f>
        <v>9.6300000000000008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47.77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2.1031750831569398</v>
      </c>
      <c r="F81">
        <f>GT_Spot!S81</f>
        <v>0</v>
      </c>
      <c r="G81">
        <f>PPCL_NG!S81</f>
        <v>36.36</v>
      </c>
      <c r="H81">
        <f>PPCL_Spot!S81</f>
        <v>10</v>
      </c>
      <c r="I81">
        <f>Bawana_NG!S81</f>
        <v>26.959999999999997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80.829999999999984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15.3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1.9756279407317812</v>
      </c>
      <c r="AD81">
        <f t="shared" si="4"/>
        <v>222.52754714242514</v>
      </c>
      <c r="AE81">
        <f>'IDT-1'!E81</f>
        <v>0</v>
      </c>
      <c r="AF81" s="26"/>
      <c r="AG81">
        <f t="shared" si="5"/>
        <v>222.52754714242514</v>
      </c>
      <c r="AI81" s="75">
        <f>PXIL!K81</f>
        <v>0</v>
      </c>
      <c r="AJ81" s="75">
        <f>PXIL!Q81</f>
        <v>0</v>
      </c>
      <c r="AK81" s="75">
        <f>RTM_IEX!K81</f>
        <v>9.6300000000000008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42.36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2.1031750831569398</v>
      </c>
      <c r="F82">
        <f>GT_Spot!S82</f>
        <v>0</v>
      </c>
      <c r="G82">
        <f>PPCL_NG!S82</f>
        <v>36.36</v>
      </c>
      <c r="H82">
        <f>PPCL_Spot!S82</f>
        <v>10</v>
      </c>
      <c r="I82">
        <f>Bawana_NG!S82</f>
        <v>26.959999999999997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80.879999999999981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8.3800000000000008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1.9764199407317813</v>
      </c>
      <c r="AD82">
        <f t="shared" si="4"/>
        <v>222.61675514242515</v>
      </c>
      <c r="AE82">
        <f>'IDT-1'!E82</f>
        <v>0</v>
      </c>
      <c r="AF82" s="26"/>
      <c r="AG82">
        <f t="shared" si="5"/>
        <v>222.61675514242515</v>
      </c>
      <c r="AI82" s="75">
        <f>PXIL!K82</f>
        <v>0</v>
      </c>
      <c r="AJ82" s="75">
        <f>PXIL!Q82</f>
        <v>0</v>
      </c>
      <c r="AK82" s="75">
        <f>RTM_IEX!K82</f>
        <v>28.88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30.07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2.1031750831569398</v>
      </c>
      <c r="F83">
        <f>GT_Spot!S83</f>
        <v>0</v>
      </c>
      <c r="G83">
        <f>PPCL_NG!S83</f>
        <v>36.36</v>
      </c>
      <c r="H83">
        <f>PPCL_Spot!S83</f>
        <v>10</v>
      </c>
      <c r="I83">
        <f>Bawana_NG!S83</f>
        <v>26.959999999999997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80.769999999999982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1.467691940731781</v>
      </c>
      <c r="AD83">
        <f t="shared" si="4"/>
        <v>165.31548314242514</v>
      </c>
      <c r="AE83">
        <f>'IDT-1'!E83</f>
        <v>0</v>
      </c>
      <c r="AF83" s="26"/>
      <c r="AG83">
        <f t="shared" si="5"/>
        <v>165.31548314242514</v>
      </c>
      <c r="AI83" s="75">
        <f>PXIL!K83</f>
        <v>0</v>
      </c>
      <c r="AJ83" s="75">
        <f>PXIL!Q83</f>
        <v>0</v>
      </c>
      <c r="AK83" s="75">
        <f>RTM_IEX!K83</f>
        <v>9.6300000000000008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2.1031750831569398</v>
      </c>
      <c r="F84">
        <f>GT_Spot!S84</f>
        <v>0</v>
      </c>
      <c r="G84">
        <f>PPCL_NG!S84</f>
        <v>36.36</v>
      </c>
      <c r="H84">
        <f>PPCL_Spot!S84</f>
        <v>10</v>
      </c>
      <c r="I84">
        <f>Bawana_NG!S84</f>
        <v>26.959999999999997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80.829999999999984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6.16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1.8065799407317811</v>
      </c>
      <c r="AD84">
        <f t="shared" si="4"/>
        <v>203.48659514242516</v>
      </c>
      <c r="AE84">
        <f>'IDT-1'!E84</f>
        <v>0</v>
      </c>
      <c r="AF84" s="26"/>
      <c r="AG84">
        <f t="shared" si="5"/>
        <v>203.48659514242516</v>
      </c>
      <c r="AI84" s="75">
        <f>PXIL!K84</f>
        <v>0</v>
      </c>
      <c r="AJ84" s="75">
        <f>PXIL!Q84</f>
        <v>0</v>
      </c>
      <c r="AK84" s="75">
        <f>RTM_IEX!K84</f>
        <v>19.25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22.67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2.1031750831569398</v>
      </c>
      <c r="F85">
        <f>GT_Spot!S85</f>
        <v>0</v>
      </c>
      <c r="G85">
        <f>PPCL_NG!S85</f>
        <v>36.36</v>
      </c>
      <c r="H85">
        <f>PPCL_Spot!S85</f>
        <v>10</v>
      </c>
      <c r="I85">
        <f>Bawana_NG!S85</f>
        <v>26.959999999999997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80.909999999999982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6.07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1.806931940731781</v>
      </c>
      <c r="AD85">
        <f t="shared" si="4"/>
        <v>203.52624314242513</v>
      </c>
      <c r="AE85">
        <f>'IDT-1'!E85</f>
        <v>0</v>
      </c>
      <c r="AF85" s="26"/>
      <c r="AG85">
        <f t="shared" si="5"/>
        <v>203.52624314242513</v>
      </c>
      <c r="AI85" s="75">
        <f>PXIL!K85</f>
        <v>0</v>
      </c>
      <c r="AJ85" s="75">
        <f>PXIL!Q85</f>
        <v>0</v>
      </c>
      <c r="AK85" s="75">
        <f>RTM_IEX!K85</f>
        <v>19.25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22.72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2.1031750831569398</v>
      </c>
      <c r="F86">
        <f>GT_Spot!S86</f>
        <v>0</v>
      </c>
      <c r="G86">
        <f>PPCL_NG!S86</f>
        <v>36.36</v>
      </c>
      <c r="H86">
        <f>PPCL_Spot!S86</f>
        <v>10</v>
      </c>
      <c r="I86">
        <f>Bawana_NG!S86</f>
        <v>26.959999999999997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80.909999999999982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6.26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1.7229799407317807</v>
      </c>
      <c r="AD86">
        <f t="shared" si="4"/>
        <v>194.07019514242509</v>
      </c>
      <c r="AE86">
        <f>'IDT-1'!E86</f>
        <v>0</v>
      </c>
      <c r="AF86" s="26"/>
      <c r="AG86">
        <f t="shared" si="5"/>
        <v>194.07019514242509</v>
      </c>
      <c r="AI86" s="75">
        <f>PXIL!K86</f>
        <v>0</v>
      </c>
      <c r="AJ86" s="75">
        <f>PXIL!Q86</f>
        <v>0</v>
      </c>
      <c r="AK86" s="75">
        <f>RTM_IEX!K86</f>
        <v>9.6300000000000008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22.61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2.1031750831569398</v>
      </c>
      <c r="F87">
        <f>GT_Spot!S87</f>
        <v>0</v>
      </c>
      <c r="G87">
        <f>PPCL_NG!S87</f>
        <v>36.36</v>
      </c>
      <c r="H87">
        <f>PPCL_Spot!S87</f>
        <v>10</v>
      </c>
      <c r="I87">
        <f>Bawana_NG!S87</f>
        <v>26.959999999999997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80.909999999999982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1.384179940731781</v>
      </c>
      <c r="AD87">
        <f t="shared" si="4"/>
        <v>155.90899514242514</v>
      </c>
      <c r="AE87">
        <f>'IDT-1'!E87</f>
        <v>0</v>
      </c>
      <c r="AF87" s="26"/>
      <c r="AG87">
        <f t="shared" si="5"/>
        <v>155.90899514242514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2.1031750831569398</v>
      </c>
      <c r="F88">
        <f>GT_Spot!S88</f>
        <v>0</v>
      </c>
      <c r="G88">
        <f>PPCL_NG!S88</f>
        <v>36.36</v>
      </c>
      <c r="H88">
        <f>PPCL_Spot!S88</f>
        <v>10</v>
      </c>
      <c r="I88">
        <f>Bawana_NG!S88</f>
        <v>26.959999999999997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80.909999999999982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6.45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1.8074599407317808</v>
      </c>
      <c r="AD88">
        <f t="shared" si="4"/>
        <v>203.58571514242513</v>
      </c>
      <c r="AE88">
        <f>'IDT-1'!E88</f>
        <v>0</v>
      </c>
      <c r="AF88" s="26"/>
      <c r="AG88">
        <f t="shared" si="5"/>
        <v>203.58571514242513</v>
      </c>
      <c r="AI88" s="75">
        <f>PXIL!K88</f>
        <v>0</v>
      </c>
      <c r="AJ88" s="75">
        <f>PXIL!Q88</f>
        <v>0</v>
      </c>
      <c r="AK88" s="75">
        <f>RTM_IEX!K88</f>
        <v>19.25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22.4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2.1031750831569398</v>
      </c>
      <c r="F89">
        <f>GT_Spot!S89</f>
        <v>0</v>
      </c>
      <c r="G89">
        <f>PPCL_NG!S89</f>
        <v>36.36</v>
      </c>
      <c r="H89">
        <f>PPCL_Spot!S89</f>
        <v>10</v>
      </c>
      <c r="I89">
        <f>Bawana_NG!S89</f>
        <v>26.959999999999997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80.909999999999982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6.45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1.7228039407317808</v>
      </c>
      <c r="AD89">
        <f t="shared" si="4"/>
        <v>194.05037114242512</v>
      </c>
      <c r="AE89">
        <f>'IDT-1'!E89</f>
        <v>0</v>
      </c>
      <c r="AF89" s="26"/>
      <c r="AG89">
        <f t="shared" si="5"/>
        <v>194.05037114242512</v>
      </c>
      <c r="AI89" s="75">
        <f>PXIL!K89</f>
        <v>0</v>
      </c>
      <c r="AJ89" s="75">
        <f>PXIL!Q89</f>
        <v>0</v>
      </c>
      <c r="AK89" s="75">
        <f>RTM_IEX!K89</f>
        <v>9.6300000000000008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22.4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2.1031750831569398</v>
      </c>
      <c r="F90">
        <f>GT_Spot!S90</f>
        <v>0</v>
      </c>
      <c r="G90">
        <f>PPCL_NG!S90</f>
        <v>36.36</v>
      </c>
      <c r="H90">
        <f>PPCL_Spot!S90</f>
        <v>10</v>
      </c>
      <c r="I90">
        <f>Bawana_NG!S90</f>
        <v>26.959999999999997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80.909999999999982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3.75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1.7227159407317809</v>
      </c>
      <c r="AD90">
        <f t="shared" si="4"/>
        <v>194.04045914242514</v>
      </c>
      <c r="AE90">
        <f>'IDT-1'!E90</f>
        <v>0</v>
      </c>
      <c r="AF90" s="26"/>
      <c r="AG90">
        <f t="shared" si="5"/>
        <v>194.04045914242514</v>
      </c>
      <c r="AI90" s="75">
        <f>PXIL!K90</f>
        <v>0</v>
      </c>
      <c r="AJ90" s="75">
        <f>PXIL!Q90</f>
        <v>0</v>
      </c>
      <c r="AK90" s="75">
        <f>RTM_IEX!K90</f>
        <v>19.25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15.47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2.1022013501614323</v>
      </c>
      <c r="F91">
        <f>GT_Spot!S91</f>
        <v>0</v>
      </c>
      <c r="G91">
        <f>PPCL_NG!S91</f>
        <v>36.36</v>
      </c>
      <c r="H91">
        <f>PPCL_Spot!S91</f>
        <v>10.3</v>
      </c>
      <c r="I91">
        <f>Bawana_NG!S91</f>
        <v>27.41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80.849999999999994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1.3902433718814207</v>
      </c>
      <c r="AD91">
        <f t="shared" si="4"/>
        <v>156.59195797828002</v>
      </c>
      <c r="AE91">
        <f>'IDT-1'!E91</f>
        <v>0</v>
      </c>
      <c r="AF91" s="26"/>
      <c r="AG91">
        <f t="shared" si="5"/>
        <v>156.59195797828002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2.1022013501614323</v>
      </c>
      <c r="F92">
        <f>GT_Spot!S92</f>
        <v>0</v>
      </c>
      <c r="G92">
        <f>PPCL_NG!S92</f>
        <v>36.36</v>
      </c>
      <c r="H92">
        <f>PPCL_Spot!S92</f>
        <v>10.3</v>
      </c>
      <c r="I92">
        <f>Bawana_NG!S92</f>
        <v>27.41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80.849999999999994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6.55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1.8134353718814209</v>
      </c>
      <c r="AD92">
        <f t="shared" si="4"/>
        <v>204.25876597828002</v>
      </c>
      <c r="AE92">
        <f>'IDT-1'!E92</f>
        <v>0</v>
      </c>
      <c r="AF92" s="26"/>
      <c r="AG92">
        <f t="shared" si="5"/>
        <v>204.25876597828002</v>
      </c>
      <c r="AI92" s="75">
        <f>PXIL!K92</f>
        <v>0</v>
      </c>
      <c r="AJ92" s="75">
        <f>PXIL!Q92</f>
        <v>0</v>
      </c>
      <c r="AK92" s="75">
        <f>RTM_IEX!K92</f>
        <v>19.25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22.29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2.1022013501614323</v>
      </c>
      <c r="F93">
        <f>GT_Spot!S93</f>
        <v>0</v>
      </c>
      <c r="G93">
        <f>PPCL_NG!S93</f>
        <v>36.36</v>
      </c>
      <c r="H93">
        <f>PPCL_Spot!S93</f>
        <v>10.3</v>
      </c>
      <c r="I93">
        <f>Bawana_NG!S93</f>
        <v>27.41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80.849999999999994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2.7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1.6020593718814207</v>
      </c>
      <c r="AD93">
        <f t="shared" si="4"/>
        <v>180.45014197828002</v>
      </c>
      <c r="AE93">
        <f>'IDT-1'!E93</f>
        <v>0</v>
      </c>
      <c r="AF93" s="26"/>
      <c r="AG93">
        <f t="shared" si="5"/>
        <v>180.45014197828002</v>
      </c>
      <c r="AI93" s="75">
        <f>PXIL!K93</f>
        <v>0</v>
      </c>
      <c r="AJ93" s="75">
        <f>PXIL!Q93</f>
        <v>0</v>
      </c>
      <c r="AK93" s="75">
        <f>RTM_IEX!K93</f>
        <v>9.6300000000000008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11.74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2.1022013501614323</v>
      </c>
      <c r="F94">
        <f>GT_Spot!S94</f>
        <v>0</v>
      </c>
      <c r="G94">
        <f>PPCL_NG!S94</f>
        <v>36.36</v>
      </c>
      <c r="H94">
        <f>PPCL_Spot!S94</f>
        <v>10.3</v>
      </c>
      <c r="I94">
        <f>Bawana_NG!S94</f>
        <v>27.41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80.759999999999991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4.24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1.6436833718814208</v>
      </c>
      <c r="AD94">
        <f t="shared" si="4"/>
        <v>185.13851797828002</v>
      </c>
      <c r="AE94">
        <f>'IDT-1'!E94</f>
        <v>0</v>
      </c>
      <c r="AF94" s="26"/>
      <c r="AG94">
        <f t="shared" si="5"/>
        <v>185.13851797828002</v>
      </c>
      <c r="AI94" s="75">
        <f>PXIL!K94</f>
        <v>0</v>
      </c>
      <c r="AJ94" s="75">
        <f>PXIL!Q94</f>
        <v>0</v>
      </c>
      <c r="AK94" s="75">
        <f>RTM_IEX!K94</f>
        <v>9.6300000000000008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15.02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2.1022013501614323</v>
      </c>
      <c r="F95">
        <f>GT_Spot!S95</f>
        <v>0</v>
      </c>
      <c r="G95">
        <f>PPCL_NG!S95</f>
        <v>36.36</v>
      </c>
      <c r="H95">
        <f>PPCL_Spot!S95</f>
        <v>10.3</v>
      </c>
      <c r="I95">
        <f>Bawana_NG!S95</f>
        <v>27.41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80.759999999999991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1.3894513718814208</v>
      </c>
      <c r="AD95">
        <f t="shared" si="4"/>
        <v>156.50274997828001</v>
      </c>
      <c r="AE95">
        <f>'IDT-1'!E95</f>
        <v>0</v>
      </c>
      <c r="AF95" s="26"/>
      <c r="AG95">
        <f t="shared" si="5"/>
        <v>156.50274997828001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2.1022013501614323</v>
      </c>
      <c r="F96">
        <f>GT_Spot!S96</f>
        <v>0</v>
      </c>
      <c r="G96">
        <f>PPCL_NG!S96</f>
        <v>36.36</v>
      </c>
      <c r="H96">
        <f>PPCL_Spot!S96</f>
        <v>10.3</v>
      </c>
      <c r="I96">
        <f>Bawana_NG!S96</f>
        <v>27.41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80.759999999999991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2.12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1.6435073718814208</v>
      </c>
      <c r="AD96">
        <f t="shared" si="4"/>
        <v>185.11869397828002</v>
      </c>
      <c r="AE96">
        <f>'IDT-1'!E96</f>
        <v>0</v>
      </c>
      <c r="AF96" s="26"/>
      <c r="AG96">
        <f t="shared" si="5"/>
        <v>185.11869397828002</v>
      </c>
      <c r="AI96" s="75">
        <f>PXIL!K96</f>
        <v>0</v>
      </c>
      <c r="AJ96" s="75">
        <f>PXIL!Q96</f>
        <v>0</v>
      </c>
      <c r="AK96" s="75">
        <f>RTM_IEX!K96</f>
        <v>19.25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7.5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2.1022013501614323</v>
      </c>
      <c r="F97">
        <f>GT_Spot!S97</f>
        <v>0</v>
      </c>
      <c r="G97">
        <f>PPCL_NG!S97</f>
        <v>36.36</v>
      </c>
      <c r="H97">
        <f>PPCL_Spot!S97</f>
        <v>10.3</v>
      </c>
      <c r="I97">
        <f>Bawana_NG!S97</f>
        <v>27.41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80.759999999999991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2.12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1.6435953718814207</v>
      </c>
      <c r="AD97">
        <f t="shared" si="4"/>
        <v>185.12860597828001</v>
      </c>
      <c r="AE97">
        <f>'IDT-1'!E97</f>
        <v>0</v>
      </c>
      <c r="AF97" s="26"/>
      <c r="AG97">
        <f t="shared" si="5"/>
        <v>185.12860597828001</v>
      </c>
      <c r="AI97" s="75">
        <f>PXIL!K97</f>
        <v>0</v>
      </c>
      <c r="AJ97" s="75">
        <f>PXIL!Q97</f>
        <v>0</v>
      </c>
      <c r="AK97" s="75">
        <f>RTM_IEX!K97</f>
        <v>19.25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7.51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2.1022013501614323</v>
      </c>
      <c r="F98">
        <f>GT_Spot!S98</f>
        <v>0</v>
      </c>
      <c r="G98">
        <f>PPCL_NG!S98</f>
        <v>36.36</v>
      </c>
      <c r="H98">
        <f>PPCL_Spot!S98</f>
        <v>10.3</v>
      </c>
      <c r="I98">
        <f>Bawana_NG!S98</f>
        <v>27.41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80.759999999999991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2.02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1.5583233718814209</v>
      </c>
      <c r="AD98">
        <f t="shared" si="4"/>
        <v>175.52387797828001</v>
      </c>
      <c r="AE98">
        <f>'IDT-1'!E98</f>
        <v>0</v>
      </c>
      <c r="AF98" s="26"/>
      <c r="AG98">
        <f t="shared" si="5"/>
        <v>175.52387797828001</v>
      </c>
      <c r="AI98" s="75">
        <f>PXIL!K98</f>
        <v>0</v>
      </c>
      <c r="AJ98" s="75">
        <f>PXIL!Q98</f>
        <v>0</v>
      </c>
      <c r="AK98" s="75">
        <f>RTM_IEX!K98</f>
        <v>9.6300000000000008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7.54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5.003433809702261E-2</v>
      </c>
      <c r="F99">
        <f t="shared" si="6"/>
        <v>0</v>
      </c>
      <c r="G99">
        <f t="shared" si="6"/>
        <v>0.87264000000000064</v>
      </c>
      <c r="H99">
        <f t="shared" si="6"/>
        <v>0.23912491038679554</v>
      </c>
      <c r="I99">
        <f t="shared" si="6"/>
        <v>0.67258840325334934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1.9457199999999994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3.4610000000000009E-2</v>
      </c>
      <c r="Z99" s="75">
        <f t="shared" si="6"/>
        <v>0</v>
      </c>
      <c r="AA99" s="117">
        <f t="shared" si="6"/>
        <v>0.45612000000000003</v>
      </c>
      <c r="AB99" s="117">
        <f t="shared" si="6"/>
        <v>0</v>
      </c>
      <c r="AC99">
        <f t="shared" si="6"/>
        <v>4.8581416602438005E-2</v>
      </c>
      <c r="AD99">
        <f t="shared" si="6"/>
        <v>5.3339237351347295</v>
      </c>
      <c r="AE99">
        <f t="shared" si="6"/>
        <v>0</v>
      </c>
      <c r="AG99">
        <f t="shared" si="6"/>
        <v>5.3339237351347295</v>
      </c>
      <c r="AI99">
        <f t="shared" si="6"/>
        <v>0</v>
      </c>
      <c r="AJ99">
        <f t="shared" si="6"/>
        <v>0</v>
      </c>
      <c r="AK99">
        <f t="shared" si="6"/>
        <v>0.27193250000000008</v>
      </c>
      <c r="AL99">
        <f t="shared" si="6"/>
        <v>-6.8750000000000006E-2</v>
      </c>
      <c r="AM99">
        <f t="shared" si="6"/>
        <v>0</v>
      </c>
      <c r="AN99">
        <f t="shared" si="6"/>
        <v>0</v>
      </c>
      <c r="AO99">
        <f t="shared" si="6"/>
        <v>0.90848500000000043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44796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1.91</v>
      </c>
      <c r="I3">
        <f>Bawana_NG!R3</f>
        <v>5.4668596110508307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3.84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0.16268436457724733</v>
      </c>
      <c r="AD3">
        <f>SUM(B3:AB3,AI3:AR3)-AC3</f>
        <v>18.324175246473583</v>
      </c>
      <c r="AE3">
        <f>'IDT-1'!D3</f>
        <v>0</v>
      </c>
      <c r="AF3" s="26"/>
      <c r="AG3">
        <f>SUM(AD3:AF3)</f>
        <v>18.324175246473583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1.91</v>
      </c>
      <c r="I4">
        <f>Bawana_NG!R4</f>
        <v>5.49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0.16288800000000001</v>
      </c>
      <c r="AD4">
        <f t="shared" ref="AD4:AD67" si="1">SUM(B4:AB4,AI4:AR4)-AC4</f>
        <v>18.347111999999999</v>
      </c>
      <c r="AE4">
        <f>'IDT-1'!D4</f>
        <v>0</v>
      </c>
      <c r="AF4" s="26"/>
      <c r="AG4">
        <f t="shared" ref="AG4:AG67" si="2">SUM(AD4:AF4)</f>
        <v>18.347111999999999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1.91</v>
      </c>
      <c r="I5">
        <f>Bawana_NG!R5</f>
        <v>5.49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3.84</v>
      </c>
      <c r="AB5" s="117">
        <f>-STOA!R5</f>
        <v>0</v>
      </c>
      <c r="AC5">
        <f t="shared" si="0"/>
        <v>0.24763200000000002</v>
      </c>
      <c r="AD5">
        <f t="shared" si="1"/>
        <v>27.892368000000001</v>
      </c>
      <c r="AE5">
        <f>'IDT-1'!D5</f>
        <v>0</v>
      </c>
      <c r="AF5" s="26"/>
      <c r="AG5">
        <f t="shared" si="2"/>
        <v>27.892368000000001</v>
      </c>
      <c r="AI5" s="75">
        <f>PXIL!L5</f>
        <v>0</v>
      </c>
      <c r="AJ5" s="75">
        <f>PXIL!R5</f>
        <v>0</v>
      </c>
      <c r="AK5" s="75">
        <f>RTM_IEX!L5</f>
        <v>9.6300000000000008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1.91</v>
      </c>
      <c r="I6">
        <f>Bawana_NG!R6</f>
        <v>5.49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3.84</v>
      </c>
      <c r="AB6" s="117">
        <f>-STOA!R6</f>
        <v>0</v>
      </c>
      <c r="AC6">
        <f t="shared" si="0"/>
        <v>0.24763200000000002</v>
      </c>
      <c r="AD6">
        <f t="shared" si="1"/>
        <v>27.892368000000001</v>
      </c>
      <c r="AE6">
        <f>'IDT-1'!D6</f>
        <v>0</v>
      </c>
      <c r="AF6" s="26"/>
      <c r="AG6">
        <f t="shared" si="2"/>
        <v>27.892368000000001</v>
      </c>
      <c r="AI6" s="75">
        <f>PXIL!L6</f>
        <v>0</v>
      </c>
      <c r="AJ6" s="75">
        <f>PXIL!R6</f>
        <v>0</v>
      </c>
      <c r="AK6" s="75">
        <f>RTM_IEX!L6</f>
        <v>9.6300000000000008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</v>
      </c>
      <c r="I7">
        <f>Bawana_NG!R7</f>
        <v>5.49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3.84</v>
      </c>
      <c r="AB7" s="117">
        <f>-STOA!R7</f>
        <v>0</v>
      </c>
      <c r="AC7">
        <f t="shared" si="0"/>
        <v>0.29920000000000002</v>
      </c>
      <c r="AD7">
        <f t="shared" si="1"/>
        <v>33.700800000000001</v>
      </c>
      <c r="AE7">
        <f>'IDT-1'!D7</f>
        <v>0</v>
      </c>
      <c r="AF7" s="26"/>
      <c r="AG7">
        <f t="shared" si="2"/>
        <v>33.700800000000001</v>
      </c>
      <c r="AI7" s="75">
        <f>PXIL!L7</f>
        <v>0</v>
      </c>
      <c r="AJ7" s="75">
        <f>PXIL!R7</f>
        <v>0</v>
      </c>
      <c r="AK7" s="75">
        <f>RTM_IEX!L7</f>
        <v>15.4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</v>
      </c>
      <c r="I8">
        <f>Bawana_NG!R8</f>
        <v>5.49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3.84</v>
      </c>
      <c r="AB8" s="117">
        <f>-STOA!R8</f>
        <v>0</v>
      </c>
      <c r="AC8">
        <f t="shared" si="0"/>
        <v>0.22299200000000002</v>
      </c>
      <c r="AD8">
        <f t="shared" si="1"/>
        <v>25.117008000000002</v>
      </c>
      <c r="AE8">
        <f>'IDT-1'!D8</f>
        <v>0</v>
      </c>
      <c r="AF8" s="26"/>
      <c r="AG8">
        <f t="shared" si="2"/>
        <v>25.117008000000002</v>
      </c>
      <c r="AI8" s="75">
        <f>PXIL!L8</f>
        <v>0</v>
      </c>
      <c r="AJ8" s="75">
        <f>PXIL!R8</f>
        <v>0</v>
      </c>
      <c r="AK8" s="75">
        <f>RTM_IEX!L8</f>
        <v>6.74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</v>
      </c>
      <c r="I9">
        <f>Bawana_NG!R9</f>
        <v>5.6697614539946981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3.84</v>
      </c>
      <c r="AB9" s="117">
        <f>-STOA!R9</f>
        <v>0</v>
      </c>
      <c r="AC9">
        <f t="shared" si="0"/>
        <v>0.25000590079515339</v>
      </c>
      <c r="AD9">
        <f t="shared" si="1"/>
        <v>28.159755553199545</v>
      </c>
      <c r="AE9">
        <f>'IDT-1'!D9</f>
        <v>0</v>
      </c>
      <c r="AF9" s="26"/>
      <c r="AG9">
        <f t="shared" si="2"/>
        <v>28.159755553199545</v>
      </c>
      <c r="AI9" s="75">
        <f>PXIL!L9</f>
        <v>0</v>
      </c>
      <c r="AJ9" s="75">
        <f>PXIL!R9</f>
        <v>0</v>
      </c>
      <c r="AK9" s="75">
        <f>RTM_IEX!L9</f>
        <v>9.6300000000000008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</v>
      </c>
      <c r="I10">
        <f>Bawana_NG!R10</f>
        <v>5.6697614539946981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3.84</v>
      </c>
      <c r="AB10" s="117">
        <f>-STOA!R10</f>
        <v>0</v>
      </c>
      <c r="AC10">
        <f t="shared" si="0"/>
        <v>0.25000590079515339</v>
      </c>
      <c r="AD10">
        <f t="shared" si="1"/>
        <v>28.159755553199545</v>
      </c>
      <c r="AE10">
        <f>'IDT-1'!D10</f>
        <v>0</v>
      </c>
      <c r="AF10" s="26"/>
      <c r="AG10">
        <f t="shared" si="2"/>
        <v>28.159755553199545</v>
      </c>
      <c r="AI10" s="75">
        <f>PXIL!L10</f>
        <v>0</v>
      </c>
      <c r="AJ10" s="75">
        <f>PXIL!R10</f>
        <v>0</v>
      </c>
      <c r="AK10" s="75">
        <f>RTM_IEX!L10</f>
        <v>9.6300000000000008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</v>
      </c>
      <c r="I11">
        <f>Bawana_NG!R11</f>
        <v>5.7697612249120613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3.84</v>
      </c>
      <c r="AB11" s="117">
        <f>-STOA!R11</f>
        <v>0</v>
      </c>
      <c r="AC11">
        <f t="shared" si="0"/>
        <v>0.24234989877922614</v>
      </c>
      <c r="AD11">
        <f t="shared" si="1"/>
        <v>27.297411326132831</v>
      </c>
      <c r="AE11">
        <f>'IDT-1'!D11</f>
        <v>0</v>
      </c>
      <c r="AF11" s="26"/>
      <c r="AG11">
        <f t="shared" si="2"/>
        <v>27.297411326132831</v>
      </c>
      <c r="AI11" s="75">
        <f>PXIL!L11</f>
        <v>0</v>
      </c>
      <c r="AJ11" s="75">
        <f>PXIL!R11</f>
        <v>0</v>
      </c>
      <c r="AK11" s="75">
        <f>RTM_IEX!L11</f>
        <v>8.66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</v>
      </c>
      <c r="I12">
        <f>Bawana_NG!R12</f>
        <v>5.7697612249120613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3.84</v>
      </c>
      <c r="AB12" s="117">
        <f>-STOA!R12</f>
        <v>0</v>
      </c>
      <c r="AC12">
        <f t="shared" si="0"/>
        <v>0.25088589877922618</v>
      </c>
      <c r="AD12">
        <f t="shared" si="1"/>
        <v>28.258875326132834</v>
      </c>
      <c r="AE12">
        <f>'IDT-1'!D12</f>
        <v>0</v>
      </c>
      <c r="AF12" s="26"/>
      <c r="AG12">
        <f t="shared" si="2"/>
        <v>28.258875326132834</v>
      </c>
      <c r="AI12" s="75">
        <f>PXIL!L12</f>
        <v>0</v>
      </c>
      <c r="AJ12" s="75">
        <f>PXIL!R12</f>
        <v>0</v>
      </c>
      <c r="AK12" s="75">
        <f>RTM_IEX!L12</f>
        <v>9.6300000000000008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2.0625</v>
      </c>
      <c r="I13">
        <f>Bawana_NG!R13</f>
        <v>5.7697612249120613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3.84</v>
      </c>
      <c r="AB13" s="117">
        <f>-STOA!R13</f>
        <v>0</v>
      </c>
      <c r="AC13">
        <f t="shared" si="0"/>
        <v>0.29631589877922615</v>
      </c>
      <c r="AD13">
        <f t="shared" si="1"/>
        <v>33.375945326132836</v>
      </c>
      <c r="AE13">
        <f>'IDT-1'!D13</f>
        <v>0</v>
      </c>
      <c r="AF13" s="26"/>
      <c r="AG13">
        <f t="shared" si="2"/>
        <v>33.375945326132836</v>
      </c>
      <c r="AI13" s="75">
        <f>PXIL!L13</f>
        <v>0</v>
      </c>
      <c r="AJ13" s="75">
        <f>PXIL!R13</f>
        <v>0</v>
      </c>
      <c r="AK13" s="75">
        <f>RTM_IEX!L13</f>
        <v>14.73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1.9696874999999998</v>
      </c>
      <c r="I14">
        <f>Bawana_NG!R14</f>
        <v>5.7697612249120613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3.84</v>
      </c>
      <c r="AB14" s="117">
        <f>-STOA!R14</f>
        <v>0</v>
      </c>
      <c r="AC14">
        <f t="shared" si="0"/>
        <v>0.22518714877922613</v>
      </c>
      <c r="AD14">
        <f t="shared" si="1"/>
        <v>25.364261576132833</v>
      </c>
      <c r="AE14">
        <f>'IDT-1'!D14</f>
        <v>0</v>
      </c>
      <c r="AF14" s="26"/>
      <c r="AG14">
        <f t="shared" si="2"/>
        <v>25.364261576132833</v>
      </c>
      <c r="AI14" s="75">
        <f>PXIL!L14</f>
        <v>0</v>
      </c>
      <c r="AJ14" s="75">
        <f>PXIL!R14</f>
        <v>0</v>
      </c>
      <c r="AK14" s="75">
        <f>RTM_IEX!L14</f>
        <v>6.74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1.9696874999999998</v>
      </c>
      <c r="I15">
        <f>Bawana_NG!R15</f>
        <v>5.7697612249120613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3.84</v>
      </c>
      <c r="AB15" s="117">
        <f>-STOA!R15</f>
        <v>0</v>
      </c>
      <c r="AC15">
        <f t="shared" si="0"/>
        <v>0.24208314877922615</v>
      </c>
      <c r="AD15">
        <f t="shared" si="1"/>
        <v>27.267365576132832</v>
      </c>
      <c r="AE15">
        <f>'IDT-1'!D15</f>
        <v>0</v>
      </c>
      <c r="AF15" s="26"/>
      <c r="AG15">
        <f t="shared" si="2"/>
        <v>27.267365576132832</v>
      </c>
      <c r="AI15" s="75">
        <f>PXIL!L15</f>
        <v>0</v>
      </c>
      <c r="AJ15" s="75">
        <f>PXIL!R15</f>
        <v>0</v>
      </c>
      <c r="AK15" s="75">
        <f>RTM_IEX!L15</f>
        <v>8.66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1.9696874999999998</v>
      </c>
      <c r="I16">
        <f>Bawana_NG!R16</f>
        <v>5.7697612249120613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3.84</v>
      </c>
      <c r="AB16" s="117">
        <f>-STOA!R16</f>
        <v>0</v>
      </c>
      <c r="AC16">
        <f t="shared" si="0"/>
        <v>0.24208314877922615</v>
      </c>
      <c r="AD16">
        <f t="shared" si="1"/>
        <v>27.267365576132832</v>
      </c>
      <c r="AE16">
        <f>'IDT-1'!D16</f>
        <v>0</v>
      </c>
      <c r="AF16" s="26"/>
      <c r="AG16">
        <f t="shared" si="2"/>
        <v>27.267365576132832</v>
      </c>
      <c r="AI16" s="75">
        <f>PXIL!L16</f>
        <v>0</v>
      </c>
      <c r="AJ16" s="75">
        <f>PXIL!R16</f>
        <v>0</v>
      </c>
      <c r="AK16" s="75">
        <f>RTM_IEX!L16</f>
        <v>8.66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1.9696874999999998</v>
      </c>
      <c r="I17">
        <f>Bawana_NG!R17</f>
        <v>5.7697612249120613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3.84</v>
      </c>
      <c r="AB17" s="117">
        <f>-STOA!R17</f>
        <v>0</v>
      </c>
      <c r="AC17">
        <f t="shared" si="0"/>
        <v>0.23363514877922614</v>
      </c>
      <c r="AD17">
        <f t="shared" si="1"/>
        <v>26.315813576132832</v>
      </c>
      <c r="AE17">
        <f>'IDT-1'!D17</f>
        <v>0</v>
      </c>
      <c r="AF17" s="26"/>
      <c r="AG17">
        <f t="shared" si="2"/>
        <v>26.315813576132832</v>
      </c>
      <c r="AI17" s="75">
        <f>PXIL!L17</f>
        <v>0</v>
      </c>
      <c r="AJ17" s="75">
        <f>PXIL!R17</f>
        <v>0</v>
      </c>
      <c r="AK17" s="75">
        <f>RTM_IEX!L17</f>
        <v>7.7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1.9696874999999998</v>
      </c>
      <c r="I18">
        <f>Bawana_NG!R18</f>
        <v>5.7697612249120613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3.84</v>
      </c>
      <c r="AB18" s="117">
        <f>-STOA!R18</f>
        <v>0</v>
      </c>
      <c r="AC18">
        <f t="shared" si="0"/>
        <v>0.24208314877922615</v>
      </c>
      <c r="AD18">
        <f t="shared" si="1"/>
        <v>27.267365576132832</v>
      </c>
      <c r="AE18">
        <f>'IDT-1'!D18</f>
        <v>0</v>
      </c>
      <c r="AF18" s="26"/>
      <c r="AG18">
        <f t="shared" si="2"/>
        <v>27.267365576132832</v>
      </c>
      <c r="AI18" s="75">
        <f>PXIL!L18</f>
        <v>0</v>
      </c>
      <c r="AJ18" s="75">
        <f>PXIL!R18</f>
        <v>0</v>
      </c>
      <c r="AK18" s="75">
        <f>RTM_IEX!L18</f>
        <v>8.66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</v>
      </c>
      <c r="I19">
        <f>Bawana_NG!R19</f>
        <v>5.7697612249120613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3.84</v>
      </c>
      <c r="AB19" s="117">
        <f>-STOA!R19</f>
        <v>0</v>
      </c>
      <c r="AC19">
        <f t="shared" si="0"/>
        <v>0.2932138987792261</v>
      </c>
      <c r="AD19">
        <f t="shared" si="1"/>
        <v>33.026547326132828</v>
      </c>
      <c r="AE19">
        <f>'IDT-1'!D19</f>
        <v>0</v>
      </c>
      <c r="AF19" s="26"/>
      <c r="AG19">
        <f t="shared" si="2"/>
        <v>33.026547326132828</v>
      </c>
      <c r="AI19" s="75">
        <f>PXIL!L19</f>
        <v>0</v>
      </c>
      <c r="AJ19" s="75">
        <f>PXIL!R19</f>
        <v>0</v>
      </c>
      <c r="AK19" s="75">
        <f>RTM_IEX!L19</f>
        <v>14.44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1.91</v>
      </c>
      <c r="I20">
        <f>Bawana_NG!R20</f>
        <v>5.7697612249120613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3.84</v>
      </c>
      <c r="AB20" s="117">
        <f>-STOA!R20</f>
        <v>0</v>
      </c>
      <c r="AC20">
        <f t="shared" si="0"/>
        <v>0.22466189877922615</v>
      </c>
      <c r="AD20">
        <f t="shared" si="1"/>
        <v>25.30509932613284</v>
      </c>
      <c r="AE20">
        <f>'IDT-1'!D20</f>
        <v>0</v>
      </c>
      <c r="AF20" s="26"/>
      <c r="AG20">
        <f t="shared" si="2"/>
        <v>25.30509932613284</v>
      </c>
      <c r="AI20" s="75">
        <f>PXIL!L20</f>
        <v>0</v>
      </c>
      <c r="AJ20" s="75">
        <f>PXIL!R20</f>
        <v>0</v>
      </c>
      <c r="AK20" s="75">
        <f>RTM_IEX!L20</f>
        <v>6.74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1.91</v>
      </c>
      <c r="I21">
        <f>Bawana_NG!R21</f>
        <v>5.7697612249120613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3.84</v>
      </c>
      <c r="AB21" s="117">
        <f>-STOA!R21</f>
        <v>0</v>
      </c>
      <c r="AC21">
        <f t="shared" si="0"/>
        <v>0.24155789877922618</v>
      </c>
      <c r="AD21">
        <f t="shared" si="1"/>
        <v>27.208203326132836</v>
      </c>
      <c r="AE21">
        <f>'IDT-1'!D21</f>
        <v>0</v>
      </c>
      <c r="AF21" s="26"/>
      <c r="AG21">
        <f t="shared" si="2"/>
        <v>27.208203326132836</v>
      </c>
      <c r="AI21" s="75">
        <f>PXIL!L21</f>
        <v>0</v>
      </c>
      <c r="AJ21" s="75">
        <f>PXIL!R21</f>
        <v>0</v>
      </c>
      <c r="AK21" s="75">
        <f>RTM_IEX!L21</f>
        <v>8.66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1.91</v>
      </c>
      <c r="I22">
        <f>Bawana_NG!R22</f>
        <v>5.7697612249120613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3.84</v>
      </c>
      <c r="AB22" s="117">
        <f>-STOA!R22</f>
        <v>0</v>
      </c>
      <c r="AC22">
        <f t="shared" si="0"/>
        <v>0.25009389877922616</v>
      </c>
      <c r="AD22">
        <f t="shared" si="1"/>
        <v>28.169667326132839</v>
      </c>
      <c r="AE22">
        <f>'IDT-1'!D22</f>
        <v>0</v>
      </c>
      <c r="AF22" s="26"/>
      <c r="AG22">
        <f t="shared" si="2"/>
        <v>28.169667326132839</v>
      </c>
      <c r="AI22" s="75">
        <f>PXIL!L22</f>
        <v>0</v>
      </c>
      <c r="AJ22" s="75">
        <f>PXIL!R22</f>
        <v>0</v>
      </c>
      <c r="AK22" s="75">
        <f>RTM_IEX!L22</f>
        <v>9.6300000000000008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1.91</v>
      </c>
      <c r="I23">
        <f>Bawana_NG!R23</f>
        <v>5.8200000000000012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3.84</v>
      </c>
      <c r="AB23" s="117">
        <f>-STOA!R23</f>
        <v>0</v>
      </c>
      <c r="AC23">
        <f t="shared" si="0"/>
        <v>0.24199999999999999</v>
      </c>
      <c r="AD23">
        <f t="shared" si="1"/>
        <v>27.257999999999999</v>
      </c>
      <c r="AE23">
        <f>'IDT-1'!D23</f>
        <v>0</v>
      </c>
      <c r="AF23" s="26"/>
      <c r="AG23">
        <f t="shared" si="2"/>
        <v>27.257999999999999</v>
      </c>
      <c r="AI23" s="75">
        <f>PXIL!L23</f>
        <v>0</v>
      </c>
      <c r="AJ23" s="75">
        <f>PXIL!R23</f>
        <v>0</v>
      </c>
      <c r="AK23" s="75">
        <f>RTM_IEX!L23</f>
        <v>8.66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1.91</v>
      </c>
      <c r="I24">
        <f>Bawana_NG!R24</f>
        <v>5.8200000000000012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3.84</v>
      </c>
      <c r="AB24" s="117">
        <f>-STOA!R24</f>
        <v>0</v>
      </c>
      <c r="AC24">
        <f t="shared" si="0"/>
        <v>0.25053599999999998</v>
      </c>
      <c r="AD24">
        <f t="shared" si="1"/>
        <v>28.219463999999999</v>
      </c>
      <c r="AE24">
        <f>'IDT-1'!D24</f>
        <v>0</v>
      </c>
      <c r="AF24" s="26"/>
      <c r="AG24">
        <f t="shared" si="2"/>
        <v>28.219463999999999</v>
      </c>
      <c r="AI24" s="75">
        <f>PXIL!L24</f>
        <v>0</v>
      </c>
      <c r="AJ24" s="75">
        <f>PXIL!R24</f>
        <v>0</v>
      </c>
      <c r="AK24" s="75">
        <f>RTM_IEX!L24</f>
        <v>9.6300000000000008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2.06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3.84</v>
      </c>
      <c r="AB25" s="117">
        <f>-STOA!R25</f>
        <v>0</v>
      </c>
      <c r="AC25">
        <f t="shared" si="0"/>
        <v>0.299288</v>
      </c>
      <c r="AD25">
        <f t="shared" si="1"/>
        <v>33.710712000000001</v>
      </c>
      <c r="AE25">
        <f>'IDT-1'!D25</f>
        <v>0</v>
      </c>
      <c r="AF25" s="26"/>
      <c r="AG25">
        <f t="shared" si="2"/>
        <v>33.710712000000001</v>
      </c>
      <c r="AI25" s="75">
        <f>PXIL!L25</f>
        <v>0</v>
      </c>
      <c r="AJ25" s="75">
        <f>PXIL!R25</f>
        <v>0</v>
      </c>
      <c r="AK25" s="75">
        <f>RTM_IEX!L25</f>
        <v>15.02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2.06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3.84</v>
      </c>
      <c r="AB26" s="117">
        <f>-STOA!R26</f>
        <v>0</v>
      </c>
      <c r="AC26">
        <f t="shared" si="0"/>
        <v>0.23064799999999996</v>
      </c>
      <c r="AD26">
        <f t="shared" si="1"/>
        <v>25.979351999999999</v>
      </c>
      <c r="AE26">
        <f>'IDT-1'!D26</f>
        <v>0</v>
      </c>
      <c r="AF26" s="26"/>
      <c r="AG26">
        <f t="shared" si="2"/>
        <v>25.979351999999999</v>
      </c>
      <c r="AI26" s="75">
        <f>PXIL!L26</f>
        <v>0</v>
      </c>
      <c r="AJ26" s="75">
        <f>PXIL!R26</f>
        <v>0</v>
      </c>
      <c r="AK26" s="75">
        <f>RTM_IEX!L26</f>
        <v>7.22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1.91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3.84</v>
      </c>
      <c r="AB27" s="117">
        <f>-STOA!R27</f>
        <v>0</v>
      </c>
      <c r="AC27">
        <f t="shared" si="0"/>
        <v>0.25898399999999999</v>
      </c>
      <c r="AD27">
        <f t="shared" si="1"/>
        <v>29.171015999999998</v>
      </c>
      <c r="AE27">
        <f>'IDT-1'!D27</f>
        <v>0</v>
      </c>
      <c r="AF27" s="26"/>
      <c r="AG27">
        <f t="shared" si="2"/>
        <v>29.171015999999998</v>
      </c>
      <c r="AI27" s="75">
        <f>PXIL!L27</f>
        <v>0</v>
      </c>
      <c r="AJ27" s="75">
        <f>PXIL!R27</f>
        <v>0</v>
      </c>
      <c r="AK27" s="75">
        <f>RTM_IEX!L27</f>
        <v>10.59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1.91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3.84</v>
      </c>
      <c r="AB28" s="117">
        <f>-STOA!R28</f>
        <v>0</v>
      </c>
      <c r="AC28">
        <f t="shared" si="0"/>
        <v>0.25898399999999999</v>
      </c>
      <c r="AD28">
        <f t="shared" si="1"/>
        <v>29.171015999999998</v>
      </c>
      <c r="AE28">
        <f>'IDT-1'!D28</f>
        <v>0</v>
      </c>
      <c r="AF28" s="26"/>
      <c r="AG28">
        <f t="shared" si="2"/>
        <v>29.171015999999998</v>
      </c>
      <c r="AI28" s="75">
        <f>PXIL!L28</f>
        <v>0</v>
      </c>
      <c r="AJ28" s="75">
        <f>PXIL!R28</f>
        <v>0</v>
      </c>
      <c r="AK28" s="75">
        <f>RTM_IEX!L28</f>
        <v>10.59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1.91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3.84</v>
      </c>
      <c r="AB29" s="117">
        <f>-STOA!R29</f>
        <v>0</v>
      </c>
      <c r="AC29">
        <f t="shared" si="0"/>
        <v>0.25053599999999998</v>
      </c>
      <c r="AD29">
        <f t="shared" si="1"/>
        <v>28.219463999999999</v>
      </c>
      <c r="AE29">
        <f>'IDT-1'!D29</f>
        <v>0</v>
      </c>
      <c r="AF29" s="26"/>
      <c r="AG29">
        <f t="shared" si="2"/>
        <v>28.219463999999999</v>
      </c>
      <c r="AI29" s="75">
        <f>PXIL!L29</f>
        <v>0</v>
      </c>
      <c r="AJ29" s="75">
        <f>PXIL!R29</f>
        <v>0</v>
      </c>
      <c r="AK29" s="75">
        <f>RTM_IEX!L29</f>
        <v>9.6300000000000008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1.91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3.84</v>
      </c>
      <c r="AB30" s="117">
        <f>-STOA!R30</f>
        <v>0</v>
      </c>
      <c r="AC30">
        <f t="shared" si="0"/>
        <v>0.267432</v>
      </c>
      <c r="AD30">
        <f t="shared" si="1"/>
        <v>30.122568000000001</v>
      </c>
      <c r="AE30">
        <f>'IDT-1'!D30</f>
        <v>0</v>
      </c>
      <c r="AF30" s="26"/>
      <c r="AG30">
        <f t="shared" si="2"/>
        <v>30.122568000000001</v>
      </c>
      <c r="AI30" s="75">
        <f>PXIL!L30</f>
        <v>0</v>
      </c>
      <c r="AJ30" s="75">
        <f>PXIL!R30</f>
        <v>0</v>
      </c>
      <c r="AK30" s="75">
        <f>RTM_IEX!L30</f>
        <v>11.55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1.99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9.620000000000001</v>
      </c>
      <c r="AB31" s="117">
        <f>-STOA!R31</f>
        <v>0</v>
      </c>
      <c r="AC31">
        <f t="shared" si="0"/>
        <v>0.33</v>
      </c>
      <c r="AD31">
        <f t="shared" si="1"/>
        <v>37.17</v>
      </c>
      <c r="AE31">
        <f>'IDT-1'!D31</f>
        <v>0</v>
      </c>
      <c r="AF31" s="26"/>
      <c r="AG31">
        <f t="shared" si="2"/>
        <v>37.17</v>
      </c>
      <c r="AI31" s="75">
        <f>PXIL!L31</f>
        <v>0</v>
      </c>
      <c r="AJ31" s="75">
        <f>PXIL!R31</f>
        <v>0</v>
      </c>
      <c r="AK31" s="75">
        <f>RTM_IEX!L31</f>
        <v>12.8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1.57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9.620000000000001</v>
      </c>
      <c r="AB32" s="117">
        <f>-STOA!R32</f>
        <v>0</v>
      </c>
      <c r="AC32">
        <f t="shared" si="0"/>
        <v>0.260216</v>
      </c>
      <c r="AD32">
        <f t="shared" si="1"/>
        <v>29.309784000000001</v>
      </c>
      <c r="AE32">
        <f>'IDT-1'!D32</f>
        <v>0</v>
      </c>
      <c r="AF32" s="26"/>
      <c r="AG32">
        <f t="shared" si="2"/>
        <v>29.309784000000001</v>
      </c>
      <c r="AI32" s="75">
        <f>PXIL!L32</f>
        <v>0</v>
      </c>
      <c r="AJ32" s="75">
        <f>PXIL!R32</f>
        <v>0</v>
      </c>
      <c r="AK32" s="75">
        <f>RTM_IEX!L32</f>
        <v>5.29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1.57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9.620000000000001</v>
      </c>
      <c r="AB33" s="117">
        <f>-STOA!R33</f>
        <v>0</v>
      </c>
      <c r="AC33">
        <f t="shared" si="0"/>
        <v>0.28987200000000002</v>
      </c>
      <c r="AD33">
        <f t="shared" si="1"/>
        <v>32.650127999999995</v>
      </c>
      <c r="AE33">
        <f>'IDT-1'!D33</f>
        <v>0</v>
      </c>
      <c r="AF33" s="26"/>
      <c r="AG33">
        <f t="shared" si="2"/>
        <v>32.650127999999995</v>
      </c>
      <c r="AI33" s="75">
        <f>PXIL!L33</f>
        <v>0</v>
      </c>
      <c r="AJ33" s="75">
        <f>PXIL!R33</f>
        <v>0</v>
      </c>
      <c r="AK33" s="75">
        <f>RTM_IEX!L33</f>
        <v>8.66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1.57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9.620000000000001</v>
      </c>
      <c r="AB34" s="117">
        <f>-STOA!R34</f>
        <v>0</v>
      </c>
      <c r="AC34">
        <f t="shared" si="0"/>
        <v>0.29840800000000001</v>
      </c>
      <c r="AD34">
        <f t="shared" si="1"/>
        <v>33.611592000000002</v>
      </c>
      <c r="AE34">
        <f>'IDT-1'!D34</f>
        <v>0</v>
      </c>
      <c r="AF34" s="26"/>
      <c r="AG34">
        <f t="shared" si="2"/>
        <v>33.611592000000002</v>
      </c>
      <c r="AI34" s="75">
        <f>PXIL!L34</f>
        <v>0</v>
      </c>
      <c r="AJ34" s="75">
        <f>PXIL!R34</f>
        <v>0</v>
      </c>
      <c r="AK34" s="75">
        <f>RTM_IEX!L34</f>
        <v>9.6300000000000008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1.91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9.620000000000001</v>
      </c>
      <c r="AB35" s="117">
        <f>-STOA!R35</f>
        <v>0</v>
      </c>
      <c r="AC35">
        <f t="shared" si="0"/>
        <v>0.3014</v>
      </c>
      <c r="AD35">
        <f t="shared" si="1"/>
        <v>33.948599999999999</v>
      </c>
      <c r="AE35">
        <f>'IDT-1'!D35</f>
        <v>0</v>
      </c>
      <c r="AF35" s="26"/>
      <c r="AG35">
        <f t="shared" si="2"/>
        <v>33.948599999999999</v>
      </c>
      <c r="AI35" s="75">
        <f>PXIL!L35</f>
        <v>0</v>
      </c>
      <c r="AJ35" s="75">
        <f>PXIL!R35</f>
        <v>0</v>
      </c>
      <c r="AK35" s="75">
        <f>RTM_IEX!L35</f>
        <v>9.6300000000000008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1.91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9.620000000000001</v>
      </c>
      <c r="AB36" s="117">
        <f>-STOA!R36</f>
        <v>0</v>
      </c>
      <c r="AC36">
        <f t="shared" si="0"/>
        <v>0.31829600000000002</v>
      </c>
      <c r="AD36">
        <f t="shared" si="1"/>
        <v>35.851704000000005</v>
      </c>
      <c r="AE36">
        <f>'IDT-1'!D36</f>
        <v>0</v>
      </c>
      <c r="AF36" s="26"/>
      <c r="AG36">
        <f t="shared" si="2"/>
        <v>35.851704000000005</v>
      </c>
      <c r="AI36" s="75">
        <f>PXIL!L36</f>
        <v>0</v>
      </c>
      <c r="AJ36" s="75">
        <f>PXIL!R36</f>
        <v>0</v>
      </c>
      <c r="AK36" s="75">
        <f>RTM_IEX!L36</f>
        <v>11.55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9.620000000000001</v>
      </c>
      <c r="AB37" s="117">
        <f>-STOA!R37</f>
        <v>0</v>
      </c>
      <c r="AC37">
        <f t="shared" si="0"/>
        <v>0.38262400000000008</v>
      </c>
      <c r="AD37">
        <f t="shared" si="1"/>
        <v>43.097376000000004</v>
      </c>
      <c r="AE37">
        <f>'IDT-1'!D37</f>
        <v>0</v>
      </c>
      <c r="AF37" s="26"/>
      <c r="AG37">
        <f t="shared" si="2"/>
        <v>43.097376000000004</v>
      </c>
      <c r="AI37" s="75">
        <f>PXIL!L37</f>
        <v>0</v>
      </c>
      <c r="AJ37" s="75">
        <f>PXIL!R37</f>
        <v>0</v>
      </c>
      <c r="AK37" s="75">
        <f>RTM_IEX!L37</f>
        <v>18.77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1.91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9.620000000000001</v>
      </c>
      <c r="AB38" s="117">
        <f>-STOA!R38</f>
        <v>0</v>
      </c>
      <c r="AC38">
        <f t="shared" si="0"/>
        <v>0.32419200000000004</v>
      </c>
      <c r="AD38">
        <f t="shared" si="1"/>
        <v>36.515808000000007</v>
      </c>
      <c r="AE38">
        <f>'IDT-1'!D38</f>
        <v>0</v>
      </c>
      <c r="AF38" s="26"/>
      <c r="AG38">
        <f t="shared" si="2"/>
        <v>36.515808000000007</v>
      </c>
      <c r="AI38" s="75">
        <f>PXIL!L38</f>
        <v>0</v>
      </c>
      <c r="AJ38" s="75">
        <f>PXIL!R38</f>
        <v>0</v>
      </c>
      <c r="AK38" s="75">
        <f>RTM_IEX!L38</f>
        <v>12.22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1.91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9.620000000000001</v>
      </c>
      <c r="AB39" s="117">
        <f>-STOA!R39</f>
        <v>0</v>
      </c>
      <c r="AC39">
        <f t="shared" si="0"/>
        <v>0.35217600000000004</v>
      </c>
      <c r="AD39">
        <f t="shared" si="1"/>
        <v>39.667824000000003</v>
      </c>
      <c r="AE39">
        <f>'IDT-1'!D39</f>
        <v>0</v>
      </c>
      <c r="AF39" s="26"/>
      <c r="AG39">
        <f t="shared" si="2"/>
        <v>39.667824000000003</v>
      </c>
      <c r="AI39" s="75">
        <f>PXIL!L39</f>
        <v>0</v>
      </c>
      <c r="AJ39" s="75">
        <f>PXIL!R39</f>
        <v>0</v>
      </c>
      <c r="AK39" s="75">
        <f>RTM_IEX!L39</f>
        <v>15.4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1.91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9.620000000000001</v>
      </c>
      <c r="AB40" s="117">
        <f>-STOA!R40</f>
        <v>0</v>
      </c>
      <c r="AC40">
        <f t="shared" si="0"/>
        <v>0.34372800000000003</v>
      </c>
      <c r="AD40">
        <f t="shared" si="1"/>
        <v>38.716272000000004</v>
      </c>
      <c r="AE40">
        <f>'IDT-1'!D40</f>
        <v>0</v>
      </c>
      <c r="AF40" s="26"/>
      <c r="AG40">
        <f t="shared" si="2"/>
        <v>38.716272000000004</v>
      </c>
      <c r="AI40" s="75">
        <f>PXIL!L40</f>
        <v>0</v>
      </c>
      <c r="AJ40" s="75">
        <f>PXIL!R40</f>
        <v>0</v>
      </c>
      <c r="AK40" s="75">
        <f>RTM_IEX!L40</f>
        <v>14.44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1.91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9.620000000000001</v>
      </c>
      <c r="AB41" s="117">
        <f>-STOA!R41</f>
        <v>0</v>
      </c>
      <c r="AC41">
        <f t="shared" si="0"/>
        <v>0.34372800000000003</v>
      </c>
      <c r="AD41">
        <f t="shared" si="1"/>
        <v>38.716272000000004</v>
      </c>
      <c r="AE41">
        <f>'IDT-1'!D41</f>
        <v>0</v>
      </c>
      <c r="AF41" s="26"/>
      <c r="AG41">
        <f t="shared" si="2"/>
        <v>38.716272000000004</v>
      </c>
      <c r="AI41" s="75">
        <f>PXIL!L41</f>
        <v>0</v>
      </c>
      <c r="AJ41" s="75">
        <f>PXIL!R41</f>
        <v>0</v>
      </c>
      <c r="AK41" s="75">
        <f>RTM_IEX!L41</f>
        <v>14.44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1.91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9.620000000000001</v>
      </c>
      <c r="AB42" s="117">
        <f>-STOA!R42</f>
        <v>0</v>
      </c>
      <c r="AC42">
        <f t="shared" si="0"/>
        <v>0.35217600000000004</v>
      </c>
      <c r="AD42">
        <f t="shared" si="1"/>
        <v>39.667824000000003</v>
      </c>
      <c r="AE42">
        <f>'IDT-1'!D42</f>
        <v>0</v>
      </c>
      <c r="AF42" s="26"/>
      <c r="AG42">
        <f t="shared" si="2"/>
        <v>39.667824000000003</v>
      </c>
      <c r="AI42" s="75">
        <f>PXIL!L42</f>
        <v>0</v>
      </c>
      <c r="AJ42" s="75">
        <f>PXIL!R42</f>
        <v>0</v>
      </c>
      <c r="AK42" s="75">
        <f>RTM_IEX!L42</f>
        <v>15.4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1.99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3.84</v>
      </c>
      <c r="AB43" s="117">
        <f>-STOA!R43</f>
        <v>0</v>
      </c>
      <c r="AC43">
        <f t="shared" si="0"/>
        <v>0.395208</v>
      </c>
      <c r="AD43">
        <f t="shared" si="1"/>
        <v>44.514792</v>
      </c>
      <c r="AE43">
        <f>'IDT-1'!D43</f>
        <v>0</v>
      </c>
      <c r="AF43" s="26"/>
      <c r="AG43">
        <f t="shared" si="2"/>
        <v>44.514792</v>
      </c>
      <c r="AI43" s="75">
        <f>PXIL!L43</f>
        <v>0</v>
      </c>
      <c r="AJ43" s="75">
        <f>PXIL!R43</f>
        <v>0</v>
      </c>
      <c r="AK43" s="75">
        <f>RTM_IEX!L43</f>
        <v>25.99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1.57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3.84</v>
      </c>
      <c r="AB44" s="117">
        <f>-STOA!R44</f>
        <v>0</v>
      </c>
      <c r="AC44">
        <f t="shared" si="0"/>
        <v>0.32375200000000004</v>
      </c>
      <c r="AD44">
        <f t="shared" si="1"/>
        <v>36.466248</v>
      </c>
      <c r="AE44">
        <f>'IDT-1'!D44</f>
        <v>0</v>
      </c>
      <c r="AF44" s="26"/>
      <c r="AG44">
        <f t="shared" si="2"/>
        <v>36.466248</v>
      </c>
      <c r="AI44" s="75">
        <f>PXIL!L44</f>
        <v>0</v>
      </c>
      <c r="AJ44" s="75">
        <f>PXIL!R44</f>
        <v>0</v>
      </c>
      <c r="AK44" s="75">
        <f>RTM_IEX!L44</f>
        <v>18.29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1.57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3.84</v>
      </c>
      <c r="AB45" s="117">
        <f>-STOA!R45</f>
        <v>0</v>
      </c>
      <c r="AC45">
        <f t="shared" si="0"/>
        <v>0.34918400000000005</v>
      </c>
      <c r="AD45">
        <f t="shared" si="1"/>
        <v>39.330815999999999</v>
      </c>
      <c r="AE45">
        <f>'IDT-1'!D45</f>
        <v>0</v>
      </c>
      <c r="AF45" s="26"/>
      <c r="AG45">
        <f t="shared" si="2"/>
        <v>39.330815999999999</v>
      </c>
      <c r="AI45" s="75">
        <f>PXIL!L45</f>
        <v>0</v>
      </c>
      <c r="AJ45" s="75">
        <f>PXIL!R45</f>
        <v>0</v>
      </c>
      <c r="AK45" s="75">
        <f>RTM_IEX!L45</f>
        <v>21.18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1.57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3.84</v>
      </c>
      <c r="AB46" s="117">
        <f>-STOA!R46</f>
        <v>0</v>
      </c>
      <c r="AC46">
        <f t="shared" si="0"/>
        <v>0.35763200000000001</v>
      </c>
      <c r="AD46">
        <f t="shared" si="1"/>
        <v>40.282367999999998</v>
      </c>
      <c r="AE46">
        <f>'IDT-1'!D46</f>
        <v>0</v>
      </c>
      <c r="AF46" s="26"/>
      <c r="AG46">
        <f t="shared" si="2"/>
        <v>40.282367999999998</v>
      </c>
      <c r="AI46" s="75">
        <f>PXIL!L46</f>
        <v>0</v>
      </c>
      <c r="AJ46" s="75">
        <f>PXIL!R46</f>
        <v>0</v>
      </c>
      <c r="AK46" s="75">
        <f>RTM_IEX!L46</f>
        <v>22.14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1.91</v>
      </c>
      <c r="I47">
        <f>Bawana_NG!R47</f>
        <v>5.8200000000000012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3.84</v>
      </c>
      <c r="AB47" s="117">
        <f>-STOA!R47</f>
        <v>0</v>
      </c>
      <c r="AC47">
        <f t="shared" si="0"/>
        <v>0.339416</v>
      </c>
      <c r="AD47">
        <f t="shared" si="1"/>
        <v>38.230584</v>
      </c>
      <c r="AE47">
        <f>'IDT-1'!D47</f>
        <v>0</v>
      </c>
      <c r="AF47" s="26"/>
      <c r="AG47">
        <f t="shared" si="2"/>
        <v>38.230584</v>
      </c>
      <c r="AI47" s="75">
        <f>PXIL!L47</f>
        <v>0</v>
      </c>
      <c r="AJ47" s="75">
        <f>PXIL!R47</f>
        <v>0</v>
      </c>
      <c r="AK47" s="75">
        <f>RTM_IEX!L47</f>
        <v>19.73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1.91</v>
      </c>
      <c r="I48">
        <f>Bawana_NG!R48</f>
        <v>5.8200000000000012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3.84</v>
      </c>
      <c r="AB48" s="117">
        <f>-STOA!R48</f>
        <v>0</v>
      </c>
      <c r="AC48">
        <f t="shared" si="0"/>
        <v>0.339416</v>
      </c>
      <c r="AD48">
        <f t="shared" si="1"/>
        <v>38.230584</v>
      </c>
      <c r="AE48">
        <f>'IDT-1'!D48</f>
        <v>0</v>
      </c>
      <c r="AF48" s="26"/>
      <c r="AG48">
        <f t="shared" si="2"/>
        <v>38.230584</v>
      </c>
      <c r="AI48" s="75">
        <f>PXIL!L48</f>
        <v>0</v>
      </c>
      <c r="AJ48" s="75">
        <f>PXIL!R48</f>
        <v>0</v>
      </c>
      <c r="AK48" s="75">
        <f>RTM_IEX!L48</f>
        <v>19.73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5.6697614539946981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3.84</v>
      </c>
      <c r="AB49" s="117">
        <f>-STOA!R49</f>
        <v>0</v>
      </c>
      <c r="AC49">
        <f t="shared" si="0"/>
        <v>0.38974990079515337</v>
      </c>
      <c r="AD49">
        <f t="shared" si="1"/>
        <v>43.900011553199548</v>
      </c>
      <c r="AE49">
        <f>'IDT-1'!D49</f>
        <v>0</v>
      </c>
      <c r="AF49" s="26"/>
      <c r="AG49">
        <f t="shared" si="2"/>
        <v>43.900011553199548</v>
      </c>
      <c r="AI49" s="75">
        <f>PXIL!L49</f>
        <v>0</v>
      </c>
      <c r="AJ49" s="75">
        <f>PXIL!R49</f>
        <v>0</v>
      </c>
      <c r="AK49" s="75">
        <f>RTM_IEX!L49</f>
        <v>25.51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1.91</v>
      </c>
      <c r="I50">
        <f>Bawana_NG!R50</f>
        <v>4.9464899659219999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3.84</v>
      </c>
      <c r="AB50" s="117">
        <f>-STOA!R50</f>
        <v>0</v>
      </c>
      <c r="AC50">
        <f t="shared" si="0"/>
        <v>0.32750511170011365</v>
      </c>
      <c r="AD50">
        <f t="shared" si="1"/>
        <v>36.888984854221889</v>
      </c>
      <c r="AE50">
        <f>'IDT-1'!D50</f>
        <v>0</v>
      </c>
      <c r="AF50" s="26"/>
      <c r="AG50">
        <f t="shared" si="2"/>
        <v>36.888984854221889</v>
      </c>
      <c r="AI50" s="75">
        <f>PXIL!L50</f>
        <v>0</v>
      </c>
      <c r="AJ50" s="75">
        <f>PXIL!R50</f>
        <v>0</v>
      </c>
      <c r="AK50" s="75">
        <f>RTM_IEX!L50</f>
        <v>19.25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1.91</v>
      </c>
      <c r="I51">
        <f>Bawana_NG!R51</f>
        <v>5.6697614539946981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3.84</v>
      </c>
      <c r="AB51" s="117">
        <f>-STOA!R51</f>
        <v>0</v>
      </c>
      <c r="AC51">
        <f t="shared" si="0"/>
        <v>0.35930190079515334</v>
      </c>
      <c r="AD51">
        <f t="shared" si="1"/>
        <v>40.470459553199547</v>
      </c>
      <c r="AE51">
        <f>'IDT-1'!D51</f>
        <v>0</v>
      </c>
      <c r="AF51" s="26"/>
      <c r="AG51">
        <f t="shared" si="2"/>
        <v>40.470459553199547</v>
      </c>
      <c r="AI51" s="75">
        <f>PXIL!L51</f>
        <v>0</v>
      </c>
      <c r="AJ51" s="75">
        <f>PXIL!R51</f>
        <v>0</v>
      </c>
      <c r="AK51" s="75">
        <f>RTM_IEX!L51</f>
        <v>22.14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1.75</v>
      </c>
      <c r="I52">
        <f>Bawana_NG!R52</f>
        <v>5.6697614539946981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3.84</v>
      </c>
      <c r="AB52" s="117">
        <f>-STOA!R52</f>
        <v>0</v>
      </c>
      <c r="AC52">
        <f t="shared" si="0"/>
        <v>0.35789390079515337</v>
      </c>
      <c r="AD52">
        <f t="shared" si="1"/>
        <v>40.311867553199541</v>
      </c>
      <c r="AE52">
        <f>'IDT-1'!D52</f>
        <v>0</v>
      </c>
      <c r="AF52" s="26"/>
      <c r="AG52">
        <f t="shared" si="2"/>
        <v>40.311867553199541</v>
      </c>
      <c r="AI52" s="75">
        <f>PXIL!L52</f>
        <v>0</v>
      </c>
      <c r="AJ52" s="75">
        <f>PXIL!R52</f>
        <v>0</v>
      </c>
      <c r="AK52" s="75">
        <f>RTM_IEX!L52</f>
        <v>22.14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1.75</v>
      </c>
      <c r="I53">
        <f>Bawana_NG!R53</f>
        <v>5.6697614539946981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3.84</v>
      </c>
      <c r="AB53" s="117">
        <f>-STOA!R53</f>
        <v>0</v>
      </c>
      <c r="AC53">
        <f t="shared" si="0"/>
        <v>0.35789390079515337</v>
      </c>
      <c r="AD53">
        <f t="shared" si="1"/>
        <v>40.311867553199541</v>
      </c>
      <c r="AE53">
        <f>'IDT-1'!D53</f>
        <v>0</v>
      </c>
      <c r="AF53" s="26"/>
      <c r="AG53">
        <f t="shared" si="2"/>
        <v>40.311867553199541</v>
      </c>
      <c r="AI53" s="75">
        <f>PXIL!L53</f>
        <v>0</v>
      </c>
      <c r="AJ53" s="75">
        <f>PXIL!R53</f>
        <v>0</v>
      </c>
      <c r="AK53" s="75">
        <f>RTM_IEX!L53</f>
        <v>22.14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1.75</v>
      </c>
      <c r="I54">
        <f>Bawana_NG!R54</f>
        <v>5.6697614539946981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3.84</v>
      </c>
      <c r="AB54" s="117">
        <f>-STOA!R54</f>
        <v>0</v>
      </c>
      <c r="AC54">
        <f t="shared" si="0"/>
        <v>0.35789390079515337</v>
      </c>
      <c r="AD54">
        <f t="shared" si="1"/>
        <v>40.311867553199541</v>
      </c>
      <c r="AE54">
        <f>'IDT-1'!D54</f>
        <v>0</v>
      </c>
      <c r="AF54" s="26"/>
      <c r="AG54">
        <f t="shared" si="2"/>
        <v>40.311867553199541</v>
      </c>
      <c r="AI54" s="75">
        <f>PXIL!L54</f>
        <v>0</v>
      </c>
      <c r="AJ54" s="75">
        <f>PXIL!R54</f>
        <v>0</v>
      </c>
      <c r="AK54" s="75">
        <f>RTM_IEX!L54</f>
        <v>22.14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1.99</v>
      </c>
      <c r="I55">
        <f>Bawana_NG!R55</f>
        <v>5.8202726393255348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3.84</v>
      </c>
      <c r="AB55" s="117">
        <f>-STOA!R55</f>
        <v>0</v>
      </c>
      <c r="AC55">
        <f t="shared" si="0"/>
        <v>0.39521039922606471</v>
      </c>
      <c r="AD55">
        <f t="shared" si="1"/>
        <v>44.515062240099468</v>
      </c>
      <c r="AE55">
        <f>'IDT-1'!D55</f>
        <v>0</v>
      </c>
      <c r="AF55" s="26"/>
      <c r="AG55">
        <f t="shared" si="2"/>
        <v>44.515062240099468</v>
      </c>
      <c r="AI55" s="75">
        <f>PXIL!L55</f>
        <v>0</v>
      </c>
      <c r="AJ55" s="75">
        <f>PXIL!R55</f>
        <v>0</v>
      </c>
      <c r="AK55" s="75">
        <f>RTM_IEX!L55</f>
        <v>25.99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1.57</v>
      </c>
      <c r="I56">
        <f>Bawana_NG!R56</f>
        <v>5.8202726393255348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3.84</v>
      </c>
      <c r="AB56" s="117">
        <f>-STOA!R56</f>
        <v>0</v>
      </c>
      <c r="AC56">
        <f t="shared" si="0"/>
        <v>0.33220239922606476</v>
      </c>
      <c r="AD56">
        <f t="shared" si="1"/>
        <v>37.418070240099468</v>
      </c>
      <c r="AE56">
        <f>'IDT-1'!D56</f>
        <v>0</v>
      </c>
      <c r="AF56" s="26"/>
      <c r="AG56">
        <f t="shared" si="2"/>
        <v>37.418070240099468</v>
      </c>
      <c r="AI56" s="75">
        <f>PXIL!L56</f>
        <v>0</v>
      </c>
      <c r="AJ56" s="75">
        <f>PXIL!R56</f>
        <v>0</v>
      </c>
      <c r="AK56" s="75">
        <f>RTM_IEX!L56</f>
        <v>19.25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1.57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3.84</v>
      </c>
      <c r="AB57" s="117">
        <f>-STOA!R57</f>
        <v>0</v>
      </c>
      <c r="AC57">
        <f t="shared" si="0"/>
        <v>0.34918400000000005</v>
      </c>
      <c r="AD57">
        <f t="shared" si="1"/>
        <v>39.330815999999999</v>
      </c>
      <c r="AE57">
        <f>'IDT-1'!D57</f>
        <v>0</v>
      </c>
      <c r="AF57" s="26"/>
      <c r="AG57">
        <f t="shared" si="2"/>
        <v>39.330815999999999</v>
      </c>
      <c r="AI57" s="75">
        <f>PXIL!L57</f>
        <v>0</v>
      </c>
      <c r="AJ57" s="75">
        <f>PXIL!R57</f>
        <v>0</v>
      </c>
      <c r="AK57" s="75">
        <f>RTM_IEX!L57</f>
        <v>21.18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1.57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3.84</v>
      </c>
      <c r="AB58" s="117">
        <f>-STOA!R58</f>
        <v>0</v>
      </c>
      <c r="AC58">
        <f t="shared" si="0"/>
        <v>0.34918400000000005</v>
      </c>
      <c r="AD58">
        <f t="shared" si="1"/>
        <v>39.330815999999999</v>
      </c>
      <c r="AE58">
        <f>'IDT-1'!D58</f>
        <v>0</v>
      </c>
      <c r="AF58" s="26"/>
      <c r="AG58">
        <f t="shared" si="2"/>
        <v>39.330815999999999</v>
      </c>
      <c r="AI58" s="75">
        <f>PXIL!L58</f>
        <v>0</v>
      </c>
      <c r="AJ58" s="75">
        <f>PXIL!R58</f>
        <v>0</v>
      </c>
      <c r="AK58" s="75">
        <f>RTM_IEX!L58</f>
        <v>21.18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1.57</v>
      </c>
      <c r="I59">
        <f>Bawana_NG!R59</f>
        <v>5.8199999999999994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3.84</v>
      </c>
      <c r="AB59" s="117">
        <f>-STOA!R59</f>
        <v>0</v>
      </c>
      <c r="AC59">
        <f t="shared" si="0"/>
        <v>0.34918400000000005</v>
      </c>
      <c r="AD59">
        <f t="shared" si="1"/>
        <v>39.330815999999999</v>
      </c>
      <c r="AE59">
        <f>'IDT-1'!D59</f>
        <v>0</v>
      </c>
      <c r="AF59" s="26"/>
      <c r="AG59">
        <f t="shared" si="2"/>
        <v>39.330815999999999</v>
      </c>
      <c r="AI59" s="75">
        <f>PXIL!L59</f>
        <v>0</v>
      </c>
      <c r="AJ59" s="75">
        <f>PXIL!R59</f>
        <v>0</v>
      </c>
      <c r="AK59" s="75">
        <f>RTM_IEX!L59</f>
        <v>21.18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1.57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3.84</v>
      </c>
      <c r="AB60" s="117">
        <f>-STOA!R60</f>
        <v>0</v>
      </c>
      <c r="AC60">
        <f t="shared" si="0"/>
        <v>0.34918400000000005</v>
      </c>
      <c r="AD60">
        <f t="shared" si="1"/>
        <v>39.330815999999999</v>
      </c>
      <c r="AE60">
        <f>'IDT-1'!D60</f>
        <v>0</v>
      </c>
      <c r="AF60" s="26"/>
      <c r="AG60">
        <f t="shared" si="2"/>
        <v>39.330815999999999</v>
      </c>
      <c r="AI60" s="75">
        <f>PXIL!L60</f>
        <v>0</v>
      </c>
      <c r="AJ60" s="75">
        <f>PXIL!R60</f>
        <v>0</v>
      </c>
      <c r="AK60" s="75">
        <f>RTM_IEX!L60</f>
        <v>21.18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1.99</v>
      </c>
      <c r="I61">
        <f>Bawana_NG!R61</f>
        <v>5.3999999999999995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3.84</v>
      </c>
      <c r="AB61" s="117">
        <f>-STOA!R61</f>
        <v>0</v>
      </c>
      <c r="AC61">
        <f t="shared" si="0"/>
        <v>0.38728800000000002</v>
      </c>
      <c r="AD61">
        <f t="shared" si="1"/>
        <v>43.622712000000007</v>
      </c>
      <c r="AE61">
        <f>'IDT-1'!D61</f>
        <v>0</v>
      </c>
      <c r="AF61" s="26"/>
      <c r="AG61">
        <f t="shared" si="2"/>
        <v>43.622712000000007</v>
      </c>
      <c r="AI61" s="75">
        <f>PXIL!L61</f>
        <v>0</v>
      </c>
      <c r="AJ61" s="75">
        <f>PXIL!R61</f>
        <v>0</v>
      </c>
      <c r="AK61" s="75">
        <f>RTM_IEX!L61</f>
        <v>25.51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1.57</v>
      </c>
      <c r="I62">
        <f>Bawana_NG!R62</f>
        <v>5.3999999999999995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3.84</v>
      </c>
      <c r="AB62" s="117">
        <f>-STOA!R62</f>
        <v>0</v>
      </c>
      <c r="AC62">
        <f t="shared" si="0"/>
        <v>0.318384</v>
      </c>
      <c r="AD62">
        <f t="shared" si="1"/>
        <v>35.861615999999998</v>
      </c>
      <c r="AE62">
        <f>'IDT-1'!D62</f>
        <v>0</v>
      </c>
      <c r="AF62" s="26"/>
      <c r="AG62">
        <f t="shared" si="2"/>
        <v>35.861615999999998</v>
      </c>
      <c r="AI62" s="75">
        <f>PXIL!L62</f>
        <v>0</v>
      </c>
      <c r="AJ62" s="75">
        <f>PXIL!R62</f>
        <v>0</v>
      </c>
      <c r="AK62" s="75">
        <f>RTM_IEX!L62</f>
        <v>18.100000000000001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5.3999999999999995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3.84</v>
      </c>
      <c r="AB63" s="117">
        <f>-STOA!R63</f>
        <v>0</v>
      </c>
      <c r="AC63">
        <f t="shared" si="0"/>
        <v>0.32313599999999998</v>
      </c>
      <c r="AD63">
        <f t="shared" si="1"/>
        <v>36.396864000000001</v>
      </c>
      <c r="AE63">
        <f>'IDT-1'!D63</f>
        <v>0</v>
      </c>
      <c r="AF63" s="26"/>
      <c r="AG63">
        <f t="shared" si="2"/>
        <v>36.396864000000001</v>
      </c>
      <c r="AI63" s="75">
        <f>PXIL!L63</f>
        <v>0</v>
      </c>
      <c r="AJ63" s="75">
        <f>PXIL!R63</f>
        <v>0</v>
      </c>
      <c r="AK63" s="75">
        <f>RTM_IEX!L63</f>
        <v>20.21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1.57</v>
      </c>
      <c r="I64">
        <f>Bawana_NG!R64</f>
        <v>5.3999999999999995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3.84</v>
      </c>
      <c r="AB64" s="117">
        <f>-STOA!R64</f>
        <v>0</v>
      </c>
      <c r="AC64">
        <f t="shared" si="0"/>
        <v>0.33695200000000003</v>
      </c>
      <c r="AD64">
        <f t="shared" si="1"/>
        <v>37.953048000000003</v>
      </c>
      <c r="AE64">
        <f>'IDT-1'!D64</f>
        <v>0</v>
      </c>
      <c r="AF64" s="26"/>
      <c r="AG64">
        <f t="shared" si="2"/>
        <v>37.953048000000003</v>
      </c>
      <c r="AI64" s="75">
        <f>PXIL!L64</f>
        <v>0</v>
      </c>
      <c r="AJ64" s="75">
        <f>PXIL!R64</f>
        <v>0</v>
      </c>
      <c r="AK64" s="75">
        <f>RTM_IEX!L64</f>
        <v>20.21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1.57</v>
      </c>
      <c r="I65">
        <f>Bawana_NG!R65</f>
        <v>5.3999999999999995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3.84</v>
      </c>
      <c r="AB65" s="117">
        <f>-STOA!R65</f>
        <v>0</v>
      </c>
      <c r="AC65">
        <f t="shared" si="0"/>
        <v>0.33695200000000003</v>
      </c>
      <c r="AD65">
        <f t="shared" si="1"/>
        <v>37.953048000000003</v>
      </c>
      <c r="AE65">
        <f>'IDT-1'!D65</f>
        <v>0</v>
      </c>
      <c r="AF65" s="26"/>
      <c r="AG65">
        <f t="shared" si="2"/>
        <v>37.953048000000003</v>
      </c>
      <c r="AI65" s="75">
        <f>PXIL!L65</f>
        <v>0</v>
      </c>
      <c r="AJ65" s="75">
        <f>PXIL!R65</f>
        <v>0</v>
      </c>
      <c r="AK65" s="75">
        <f>RTM_IEX!L65</f>
        <v>20.21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1.57</v>
      </c>
      <c r="I66">
        <f>Bawana_NG!R66</f>
        <v>5.3999999999999995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3.84</v>
      </c>
      <c r="AB66" s="117">
        <f>-STOA!R66</f>
        <v>0</v>
      </c>
      <c r="AC66">
        <f t="shared" si="0"/>
        <v>0.33695200000000003</v>
      </c>
      <c r="AD66">
        <f t="shared" si="1"/>
        <v>37.953048000000003</v>
      </c>
      <c r="AE66">
        <f>'IDT-1'!D66</f>
        <v>0</v>
      </c>
      <c r="AF66" s="26"/>
      <c r="AG66">
        <f t="shared" si="2"/>
        <v>37.953048000000003</v>
      </c>
      <c r="AI66" s="75">
        <f>PXIL!L66</f>
        <v>0</v>
      </c>
      <c r="AJ66" s="75">
        <f>PXIL!R66</f>
        <v>0</v>
      </c>
      <c r="AK66" s="75">
        <f>RTM_IEX!L66</f>
        <v>20.21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1.99</v>
      </c>
      <c r="I67">
        <f>Bawana_NG!R67</f>
        <v>5.3999999999999995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3.84</v>
      </c>
      <c r="AB67" s="117">
        <f>-STOA!R67</f>
        <v>0</v>
      </c>
      <c r="AC67">
        <f t="shared" si="0"/>
        <v>0.37452799999999997</v>
      </c>
      <c r="AD67">
        <f t="shared" si="1"/>
        <v>42.185472000000004</v>
      </c>
      <c r="AE67">
        <f>'IDT-1'!D67</f>
        <v>0</v>
      </c>
      <c r="AF67" s="26"/>
      <c r="AG67">
        <f t="shared" si="2"/>
        <v>42.185472000000004</v>
      </c>
      <c r="AI67" s="75">
        <f>PXIL!L67</f>
        <v>0</v>
      </c>
      <c r="AJ67" s="75">
        <f>PXIL!R67</f>
        <v>0</v>
      </c>
      <c r="AK67" s="75">
        <f>RTM_IEX!L67</f>
        <v>24.06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1.57</v>
      </c>
      <c r="I68">
        <f>Bawana_NG!R68</f>
        <v>5.3999999999999995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0.311608</v>
      </c>
      <c r="AD68">
        <f t="shared" ref="AD68:AD98" si="4">SUM(B68:AB68,AI68:AR68)-AC68</f>
        <v>35.098391999999997</v>
      </c>
      <c r="AE68">
        <f>'IDT-1'!D68</f>
        <v>0</v>
      </c>
      <c r="AF68" s="26"/>
      <c r="AG68">
        <f t="shared" ref="AG68:AG98" si="5">SUM(AD68:AF68)</f>
        <v>35.098391999999997</v>
      </c>
      <c r="AI68" s="75">
        <f>PXIL!L68</f>
        <v>0</v>
      </c>
      <c r="AJ68" s="75">
        <f>PXIL!R68</f>
        <v>0</v>
      </c>
      <c r="AK68" s="75">
        <f>RTM_IEX!L68</f>
        <v>17.329999999999998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1.57</v>
      </c>
      <c r="I69">
        <f>Bawana_NG!R69</f>
        <v>5.3999999999999995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3.84</v>
      </c>
      <c r="AB69" s="117">
        <f>-STOA!R69</f>
        <v>0</v>
      </c>
      <c r="AC69">
        <f t="shared" si="3"/>
        <v>0.32850400000000002</v>
      </c>
      <c r="AD69">
        <f t="shared" si="4"/>
        <v>37.001495999999996</v>
      </c>
      <c r="AE69">
        <f>'IDT-1'!D69</f>
        <v>0</v>
      </c>
      <c r="AF69" s="26"/>
      <c r="AG69">
        <f t="shared" si="5"/>
        <v>37.001495999999996</v>
      </c>
      <c r="AI69" s="75">
        <f>PXIL!L69</f>
        <v>0</v>
      </c>
      <c r="AJ69" s="75">
        <f>PXIL!R69</f>
        <v>0</v>
      </c>
      <c r="AK69" s="75">
        <f>RTM_IEX!L69</f>
        <v>19.25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5.3999999999999995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3.84</v>
      </c>
      <c r="AB70" s="117">
        <f>-STOA!R70</f>
        <v>0</v>
      </c>
      <c r="AC70">
        <f t="shared" si="3"/>
        <v>0.30624000000000001</v>
      </c>
      <c r="AD70">
        <f t="shared" si="4"/>
        <v>34.493759999999995</v>
      </c>
      <c r="AE70">
        <f>'IDT-1'!D70</f>
        <v>0</v>
      </c>
      <c r="AF70" s="26"/>
      <c r="AG70">
        <f t="shared" si="5"/>
        <v>34.493759999999995</v>
      </c>
      <c r="AI70" s="75">
        <f>PXIL!L70</f>
        <v>0</v>
      </c>
      <c r="AJ70" s="75">
        <f>PXIL!R70</f>
        <v>0</v>
      </c>
      <c r="AK70" s="75">
        <f>RTM_IEX!L70</f>
        <v>18.29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1.57</v>
      </c>
      <c r="I71">
        <f>Bawana_NG!R71</f>
        <v>5.3999999999999995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3.84</v>
      </c>
      <c r="AB71" s="117">
        <f>-STOA!R71</f>
        <v>0</v>
      </c>
      <c r="AC71">
        <f t="shared" si="3"/>
        <v>0.311608</v>
      </c>
      <c r="AD71">
        <f t="shared" si="4"/>
        <v>35.098391999999997</v>
      </c>
      <c r="AE71">
        <f>'IDT-1'!D71</f>
        <v>0</v>
      </c>
      <c r="AF71" s="26"/>
      <c r="AG71">
        <f t="shared" si="5"/>
        <v>35.098391999999997</v>
      </c>
      <c r="AI71" s="75">
        <f>PXIL!L71</f>
        <v>0</v>
      </c>
      <c r="AJ71" s="75">
        <f>PXIL!R71</f>
        <v>0</v>
      </c>
      <c r="AK71" s="75">
        <f>RTM_IEX!L71</f>
        <v>17.329999999999998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5.3999999999999995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3.84</v>
      </c>
      <c r="AB72" s="117">
        <f>-STOA!R72</f>
        <v>0</v>
      </c>
      <c r="AC72">
        <f t="shared" si="3"/>
        <v>0.29348000000000002</v>
      </c>
      <c r="AD72">
        <f t="shared" si="4"/>
        <v>33.056519999999992</v>
      </c>
      <c r="AE72">
        <f>'IDT-1'!D72</f>
        <v>0</v>
      </c>
      <c r="AF72" s="26"/>
      <c r="AG72">
        <f t="shared" si="5"/>
        <v>33.056519999999992</v>
      </c>
      <c r="AI72" s="75">
        <f>PXIL!L72</f>
        <v>0</v>
      </c>
      <c r="AJ72" s="75">
        <f>PXIL!R72</f>
        <v>0</v>
      </c>
      <c r="AK72" s="75">
        <f>RTM_IEX!L72</f>
        <v>16.84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1.99</v>
      </c>
      <c r="I73">
        <f>Bawana_NG!R73</f>
        <v>5.3999999999999995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3.84</v>
      </c>
      <c r="AB73" s="117">
        <f>-STOA!R73</f>
        <v>0</v>
      </c>
      <c r="AC73">
        <f t="shared" si="3"/>
        <v>0.336424</v>
      </c>
      <c r="AD73">
        <f t="shared" si="4"/>
        <v>37.893576000000003</v>
      </c>
      <c r="AE73">
        <f>'IDT-1'!D73</f>
        <v>0</v>
      </c>
      <c r="AF73" s="26"/>
      <c r="AG73">
        <f t="shared" si="5"/>
        <v>37.893576000000003</v>
      </c>
      <c r="AI73" s="75">
        <f>PXIL!L73</f>
        <v>0</v>
      </c>
      <c r="AJ73" s="75">
        <f>PXIL!R73</f>
        <v>0</v>
      </c>
      <c r="AK73" s="75">
        <f>RTM_IEX!L73</f>
        <v>19.73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1.57</v>
      </c>
      <c r="I74">
        <f>Bawana_NG!R74</f>
        <v>5.3999999999999995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3.84</v>
      </c>
      <c r="AB74" s="117">
        <f>-STOA!R74</f>
        <v>0</v>
      </c>
      <c r="AC74">
        <f t="shared" si="3"/>
        <v>0.26919199999999999</v>
      </c>
      <c r="AD74">
        <f t="shared" si="4"/>
        <v>30.320807999999996</v>
      </c>
      <c r="AE74">
        <f>'IDT-1'!D74</f>
        <v>0</v>
      </c>
      <c r="AF74" s="26"/>
      <c r="AG74">
        <f t="shared" si="5"/>
        <v>30.320807999999996</v>
      </c>
      <c r="AI74" s="75">
        <f>PXIL!L74</f>
        <v>0</v>
      </c>
      <c r="AJ74" s="75">
        <f>PXIL!R74</f>
        <v>0</v>
      </c>
      <c r="AK74" s="75">
        <f>RTM_IEX!L74</f>
        <v>12.51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1.91</v>
      </c>
      <c r="I75">
        <f>Bawana_NG!R75</f>
        <v>5.3999999999999995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3.84</v>
      </c>
      <c r="AB75" s="117">
        <f>-STOA!R75</f>
        <v>0</v>
      </c>
      <c r="AC75">
        <f t="shared" si="3"/>
        <v>0.28494399999999998</v>
      </c>
      <c r="AD75">
        <f t="shared" si="4"/>
        <v>32.095055999999992</v>
      </c>
      <c r="AE75">
        <f>'IDT-1'!D75</f>
        <v>0</v>
      </c>
      <c r="AF75" s="26"/>
      <c r="AG75">
        <f t="shared" si="5"/>
        <v>32.095055999999992</v>
      </c>
      <c r="AI75" s="75">
        <f>PXIL!L75</f>
        <v>0</v>
      </c>
      <c r="AJ75" s="75">
        <f>PXIL!R75</f>
        <v>0</v>
      </c>
      <c r="AK75" s="75">
        <f>RTM_IEX!L75</f>
        <v>13.96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1.91</v>
      </c>
      <c r="I76">
        <f>Bawana_NG!R76</f>
        <v>5.3999999999999995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3.84</v>
      </c>
      <c r="AB76" s="117">
        <f>-STOA!R76</f>
        <v>0</v>
      </c>
      <c r="AC76">
        <f t="shared" si="3"/>
        <v>0.27640799999999999</v>
      </c>
      <c r="AD76">
        <f t="shared" si="4"/>
        <v>31.133591999999997</v>
      </c>
      <c r="AE76">
        <f>'IDT-1'!D76</f>
        <v>0</v>
      </c>
      <c r="AF76" s="26"/>
      <c r="AG76">
        <f t="shared" si="5"/>
        <v>31.133591999999997</v>
      </c>
      <c r="AI76" s="75">
        <f>PXIL!L76</f>
        <v>0</v>
      </c>
      <c r="AJ76" s="75">
        <f>PXIL!R76</f>
        <v>0</v>
      </c>
      <c r="AK76" s="75">
        <f>RTM_IEX!L76</f>
        <v>12.99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1.91</v>
      </c>
      <c r="I77">
        <f>Bawana_NG!R77</f>
        <v>5.3999999999999995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3.84</v>
      </c>
      <c r="AB77" s="117">
        <f>-STOA!R77</f>
        <v>0</v>
      </c>
      <c r="AC77">
        <f t="shared" si="3"/>
        <v>0.25203200000000003</v>
      </c>
      <c r="AD77">
        <f t="shared" si="4"/>
        <v>28.387968000000001</v>
      </c>
      <c r="AE77">
        <f>'IDT-1'!D77</f>
        <v>0</v>
      </c>
      <c r="AF77" s="26"/>
      <c r="AG77">
        <f t="shared" si="5"/>
        <v>28.387968000000001</v>
      </c>
      <c r="AI77" s="75">
        <f>PXIL!L77</f>
        <v>0</v>
      </c>
      <c r="AJ77" s="75">
        <f>PXIL!R77</f>
        <v>0</v>
      </c>
      <c r="AK77" s="75">
        <f>RTM_IEX!L77</f>
        <v>10.220000000000001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1.91</v>
      </c>
      <c r="I78">
        <f>Bawana_NG!R78</f>
        <v>5.3999999999999995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3.84</v>
      </c>
      <c r="AB78" s="117">
        <f>-STOA!R78</f>
        <v>0</v>
      </c>
      <c r="AC78">
        <f t="shared" si="3"/>
        <v>0.23874400000000001</v>
      </c>
      <c r="AD78">
        <f t="shared" si="4"/>
        <v>26.891255999999998</v>
      </c>
      <c r="AE78">
        <f>'IDT-1'!D78</f>
        <v>0</v>
      </c>
      <c r="AF78" s="26"/>
      <c r="AG78">
        <f t="shared" si="5"/>
        <v>26.891255999999998</v>
      </c>
      <c r="AI78" s="75">
        <f>PXIL!L78</f>
        <v>0</v>
      </c>
      <c r="AJ78" s="75">
        <f>PXIL!R78</f>
        <v>0</v>
      </c>
      <c r="AK78" s="75">
        <f>RTM_IEX!L78</f>
        <v>8.7100000000000009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</v>
      </c>
      <c r="I79">
        <f>Bawana_NG!R79</f>
        <v>5.3999999999999995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3.84</v>
      </c>
      <c r="AB79" s="117">
        <f>-STOA!R79</f>
        <v>0</v>
      </c>
      <c r="AC79">
        <f t="shared" si="3"/>
        <v>0.31539200000000001</v>
      </c>
      <c r="AD79">
        <f t="shared" si="4"/>
        <v>35.524607999999994</v>
      </c>
      <c r="AE79">
        <f>'IDT-1'!D79</f>
        <v>0</v>
      </c>
      <c r="AF79" s="26"/>
      <c r="AG79">
        <f t="shared" si="5"/>
        <v>35.524607999999994</v>
      </c>
      <c r="AI79" s="75">
        <f>PXIL!L79</f>
        <v>0</v>
      </c>
      <c r="AJ79" s="75">
        <f>PXIL!R79</f>
        <v>0</v>
      </c>
      <c r="AK79" s="75">
        <f>RTM_IEX!L79</f>
        <v>17.329999999999998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1.91</v>
      </c>
      <c r="I80">
        <f>Bawana_NG!R80</f>
        <v>5.3999999999999995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3.84</v>
      </c>
      <c r="AB80" s="117">
        <f>-STOA!R80</f>
        <v>0</v>
      </c>
      <c r="AC80">
        <f t="shared" si="3"/>
        <v>0.16209599999999999</v>
      </c>
      <c r="AD80">
        <f t="shared" si="4"/>
        <v>18.257904</v>
      </c>
      <c r="AE80">
        <f>'IDT-1'!D80</f>
        <v>0</v>
      </c>
      <c r="AF80" s="26"/>
      <c r="AG80">
        <f t="shared" si="5"/>
        <v>18.257904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1.91</v>
      </c>
      <c r="I81">
        <f>Bawana_NG!R81</f>
        <v>5.3999999999999995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3.84</v>
      </c>
      <c r="AB81" s="117">
        <f>-STOA!R81</f>
        <v>0</v>
      </c>
      <c r="AC81">
        <f t="shared" si="3"/>
        <v>0.16209599999999999</v>
      </c>
      <c r="AD81">
        <f t="shared" si="4"/>
        <v>18.257904</v>
      </c>
      <c r="AE81">
        <f>'IDT-1'!D81</f>
        <v>0</v>
      </c>
      <c r="AF81" s="26"/>
      <c r="AG81">
        <f t="shared" si="5"/>
        <v>18.257904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1.91</v>
      </c>
      <c r="I82">
        <f>Bawana_NG!R82</f>
        <v>5.3999999999999995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3.84</v>
      </c>
      <c r="AB82" s="117">
        <f>-STOA!R82</f>
        <v>0</v>
      </c>
      <c r="AC82">
        <f t="shared" si="3"/>
        <v>0.16209599999999999</v>
      </c>
      <c r="AD82">
        <f t="shared" si="4"/>
        <v>18.257904</v>
      </c>
      <c r="AE82">
        <f>'IDT-1'!D82</f>
        <v>0</v>
      </c>
      <c r="AF82" s="26"/>
      <c r="AG82">
        <f t="shared" si="5"/>
        <v>18.257904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2</v>
      </c>
      <c r="I83">
        <f>Bawana_NG!R83</f>
        <v>5.3999999999999995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3.84</v>
      </c>
      <c r="AB83" s="117">
        <f>-STOA!R83</f>
        <v>0</v>
      </c>
      <c r="AC83">
        <f t="shared" si="3"/>
        <v>0.23276000000000002</v>
      </c>
      <c r="AD83">
        <f t="shared" si="4"/>
        <v>26.21724</v>
      </c>
      <c r="AE83">
        <f>'IDT-1'!D83</f>
        <v>0</v>
      </c>
      <c r="AF83" s="26"/>
      <c r="AG83">
        <f t="shared" si="5"/>
        <v>26.21724</v>
      </c>
      <c r="AI83" s="75">
        <f>PXIL!L83</f>
        <v>0</v>
      </c>
      <c r="AJ83" s="75">
        <f>PXIL!R83</f>
        <v>0</v>
      </c>
      <c r="AK83" s="75">
        <f>RTM_IEX!L83</f>
        <v>7.94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2</v>
      </c>
      <c r="I84">
        <f>Bawana_NG!R84</f>
        <v>5.3999999999999995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3.84</v>
      </c>
      <c r="AB84" s="117">
        <f>-STOA!R84</f>
        <v>0</v>
      </c>
      <c r="AC84">
        <f t="shared" si="3"/>
        <v>0.16288800000000001</v>
      </c>
      <c r="AD84">
        <f t="shared" si="4"/>
        <v>18.347111999999999</v>
      </c>
      <c r="AE84">
        <f>'IDT-1'!D84</f>
        <v>0</v>
      </c>
      <c r="AF84" s="26"/>
      <c r="AG84">
        <f t="shared" si="5"/>
        <v>18.347111999999999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</v>
      </c>
      <c r="I85">
        <f>Bawana_NG!R85</f>
        <v>5.3999999999999995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3.84</v>
      </c>
      <c r="AB85" s="117">
        <f>-STOA!R85</f>
        <v>0</v>
      </c>
      <c r="AC85">
        <f t="shared" si="3"/>
        <v>0.32384000000000002</v>
      </c>
      <c r="AD85">
        <f t="shared" si="4"/>
        <v>36.47616</v>
      </c>
      <c r="AE85">
        <f>'IDT-1'!D85</f>
        <v>0</v>
      </c>
      <c r="AF85" s="26"/>
      <c r="AG85">
        <f t="shared" si="5"/>
        <v>36.47616</v>
      </c>
      <c r="AI85" s="75">
        <f>PXIL!L85</f>
        <v>0</v>
      </c>
      <c r="AJ85" s="75">
        <f>PXIL!R85</f>
        <v>0</v>
      </c>
      <c r="AK85" s="75">
        <f>RTM_IEX!L85</f>
        <v>18.29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</v>
      </c>
      <c r="I86">
        <f>Bawana_NG!R86</f>
        <v>5.3999999999999995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3.84</v>
      </c>
      <c r="AB86" s="117">
        <f>-STOA!R86</f>
        <v>0</v>
      </c>
      <c r="AC86">
        <f t="shared" si="3"/>
        <v>0.16288800000000001</v>
      </c>
      <c r="AD86">
        <f t="shared" si="4"/>
        <v>18.347111999999999</v>
      </c>
      <c r="AE86">
        <f>'IDT-1'!D86</f>
        <v>0</v>
      </c>
      <c r="AF86" s="26"/>
      <c r="AG86">
        <f t="shared" si="5"/>
        <v>18.347111999999999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</v>
      </c>
      <c r="I87">
        <f>Bawana_NG!R87</f>
        <v>5.3999999999999995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3.84</v>
      </c>
      <c r="AB87" s="117">
        <f>-STOA!R87</f>
        <v>0</v>
      </c>
      <c r="AC87">
        <f t="shared" si="3"/>
        <v>0.16288800000000001</v>
      </c>
      <c r="AD87">
        <f t="shared" si="4"/>
        <v>18.347111999999999</v>
      </c>
      <c r="AE87">
        <f>'IDT-1'!D87</f>
        <v>0</v>
      </c>
      <c r="AF87" s="26"/>
      <c r="AG87">
        <f t="shared" si="5"/>
        <v>18.347111999999999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</v>
      </c>
      <c r="I88">
        <f>Bawana_NG!R88</f>
        <v>5.3999999999999995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3.84</v>
      </c>
      <c r="AB88" s="117">
        <f>-STOA!R88</f>
        <v>0</v>
      </c>
      <c r="AC88">
        <f t="shared" si="3"/>
        <v>0.16288800000000001</v>
      </c>
      <c r="AD88">
        <f t="shared" si="4"/>
        <v>18.347111999999999</v>
      </c>
      <c r="AE88">
        <f>'IDT-1'!D88</f>
        <v>0</v>
      </c>
      <c r="AF88" s="26"/>
      <c r="AG88">
        <f t="shared" si="5"/>
        <v>18.347111999999999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</v>
      </c>
      <c r="I89">
        <f>Bawana_NG!R89</f>
        <v>5.3999999999999995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3.84</v>
      </c>
      <c r="AB89" s="117">
        <f>-STOA!R89</f>
        <v>0</v>
      </c>
      <c r="AC89">
        <f t="shared" si="3"/>
        <v>0.16288800000000001</v>
      </c>
      <c r="AD89">
        <f t="shared" si="4"/>
        <v>18.347111999999999</v>
      </c>
      <c r="AE89">
        <f>'IDT-1'!D89</f>
        <v>0</v>
      </c>
      <c r="AF89" s="26"/>
      <c r="AG89">
        <f t="shared" si="5"/>
        <v>18.347111999999999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</v>
      </c>
      <c r="I90">
        <f>Bawana_NG!R90</f>
        <v>5.3999999999999995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3.84</v>
      </c>
      <c r="AB90" s="117">
        <f>-STOA!R90</f>
        <v>0</v>
      </c>
      <c r="AC90">
        <f t="shared" si="3"/>
        <v>0.16288800000000001</v>
      </c>
      <c r="AD90">
        <f t="shared" si="4"/>
        <v>18.347111999999999</v>
      </c>
      <c r="AE90">
        <f>'IDT-1'!D90</f>
        <v>0</v>
      </c>
      <c r="AF90" s="26"/>
      <c r="AG90">
        <f t="shared" si="5"/>
        <v>18.347111999999999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2.06</v>
      </c>
      <c r="I91">
        <f>Bawana_NG!R91</f>
        <v>5.49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3.84</v>
      </c>
      <c r="AB91" s="117">
        <f>-STOA!R91</f>
        <v>0</v>
      </c>
      <c r="AC91">
        <f t="shared" si="3"/>
        <v>0.32516</v>
      </c>
      <c r="AD91">
        <f t="shared" si="4"/>
        <v>36.624840000000006</v>
      </c>
      <c r="AE91">
        <f>'IDT-1'!D91</f>
        <v>0</v>
      </c>
      <c r="AF91" s="26"/>
      <c r="AG91">
        <f t="shared" si="5"/>
        <v>36.624840000000006</v>
      </c>
      <c r="AI91" s="75">
        <f>PXIL!L91</f>
        <v>0</v>
      </c>
      <c r="AJ91" s="75">
        <f>PXIL!R91</f>
        <v>0</v>
      </c>
      <c r="AK91" s="75">
        <f>RTM_IEX!L91</f>
        <v>18.29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2.06</v>
      </c>
      <c r="I92">
        <f>Bawana_NG!R92</f>
        <v>5.49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3.84</v>
      </c>
      <c r="AB92" s="117">
        <f>-STOA!R92</f>
        <v>0</v>
      </c>
      <c r="AC92">
        <f t="shared" si="3"/>
        <v>0.16420800000000002</v>
      </c>
      <c r="AD92">
        <f t="shared" si="4"/>
        <v>18.495792000000002</v>
      </c>
      <c r="AE92">
        <f>'IDT-1'!D92</f>
        <v>0</v>
      </c>
      <c r="AF92" s="26"/>
      <c r="AG92">
        <f t="shared" si="5"/>
        <v>18.495792000000002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2.06</v>
      </c>
      <c r="I93">
        <f>Bawana_NG!R93</f>
        <v>5.49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3.84</v>
      </c>
      <c r="AB93" s="117">
        <f>-STOA!R93</f>
        <v>0</v>
      </c>
      <c r="AC93">
        <f t="shared" si="3"/>
        <v>0.22642400000000001</v>
      </c>
      <c r="AD93">
        <f t="shared" si="4"/>
        <v>25.503575999999999</v>
      </c>
      <c r="AE93">
        <f>'IDT-1'!D93</f>
        <v>0</v>
      </c>
      <c r="AF93" s="26"/>
      <c r="AG93">
        <f t="shared" si="5"/>
        <v>25.503575999999999</v>
      </c>
      <c r="AI93" s="75">
        <f>PXIL!L93</f>
        <v>0</v>
      </c>
      <c r="AJ93" s="75">
        <f>PXIL!R93</f>
        <v>0</v>
      </c>
      <c r="AK93" s="75">
        <f>RTM_IEX!L93</f>
        <v>7.07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2.06</v>
      </c>
      <c r="I94">
        <f>Bawana_NG!R94</f>
        <v>5.49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3.84</v>
      </c>
      <c r="AB94" s="117">
        <f>-STOA!R94</f>
        <v>0</v>
      </c>
      <c r="AC94">
        <f t="shared" si="3"/>
        <v>0.26576</v>
      </c>
      <c r="AD94">
        <f t="shared" si="4"/>
        <v>29.934239999999999</v>
      </c>
      <c r="AE94">
        <f>'IDT-1'!D94</f>
        <v>0</v>
      </c>
      <c r="AF94" s="26"/>
      <c r="AG94">
        <f t="shared" si="5"/>
        <v>29.934239999999999</v>
      </c>
      <c r="AI94" s="75">
        <f>PXIL!L94</f>
        <v>0</v>
      </c>
      <c r="AJ94" s="75">
        <f>PXIL!R94</f>
        <v>0</v>
      </c>
      <c r="AK94" s="75">
        <f>RTM_IEX!L94</f>
        <v>11.54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2.06</v>
      </c>
      <c r="I95">
        <f>Bawana_NG!R95</f>
        <v>5.49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3.84</v>
      </c>
      <c r="AB95" s="117">
        <f>-STOA!R95</f>
        <v>0</v>
      </c>
      <c r="AC95">
        <f t="shared" si="3"/>
        <v>0.16420800000000002</v>
      </c>
      <c r="AD95">
        <f t="shared" si="4"/>
        <v>18.495792000000002</v>
      </c>
      <c r="AE95">
        <f>'IDT-1'!D95</f>
        <v>0</v>
      </c>
      <c r="AF95" s="26"/>
      <c r="AG95">
        <f t="shared" si="5"/>
        <v>18.495792000000002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2.06</v>
      </c>
      <c r="I96">
        <f>Bawana_NG!R96</f>
        <v>5.49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3.84</v>
      </c>
      <c r="AB96" s="117">
        <f>-STOA!R96</f>
        <v>0</v>
      </c>
      <c r="AC96">
        <f t="shared" si="3"/>
        <v>0.26584800000000003</v>
      </c>
      <c r="AD96">
        <f t="shared" si="4"/>
        <v>29.944152000000003</v>
      </c>
      <c r="AE96">
        <f>'IDT-1'!D96</f>
        <v>0</v>
      </c>
      <c r="AF96" s="26"/>
      <c r="AG96">
        <f t="shared" si="5"/>
        <v>29.944152000000003</v>
      </c>
      <c r="AI96" s="75">
        <f>PXIL!L96</f>
        <v>0</v>
      </c>
      <c r="AJ96" s="75">
        <f>PXIL!R96</f>
        <v>0</v>
      </c>
      <c r="AK96" s="75">
        <f>RTM_IEX!L96</f>
        <v>11.55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2.06</v>
      </c>
      <c r="I97">
        <f>Bawana_NG!R97</f>
        <v>5.49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3.84</v>
      </c>
      <c r="AB97" s="117">
        <f>-STOA!R97</f>
        <v>0</v>
      </c>
      <c r="AC97">
        <f t="shared" si="3"/>
        <v>0.30817600000000001</v>
      </c>
      <c r="AD97">
        <f t="shared" si="4"/>
        <v>34.711823999999993</v>
      </c>
      <c r="AE97">
        <f>'IDT-1'!D97</f>
        <v>0</v>
      </c>
      <c r="AF97" s="26"/>
      <c r="AG97">
        <f t="shared" si="5"/>
        <v>34.711823999999993</v>
      </c>
      <c r="AI97" s="75">
        <f>PXIL!L97</f>
        <v>0</v>
      </c>
      <c r="AJ97" s="75">
        <f>PXIL!R97</f>
        <v>0</v>
      </c>
      <c r="AK97" s="75">
        <f>RTM_IEX!L97</f>
        <v>16.36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2.06</v>
      </c>
      <c r="I98">
        <f>Bawana_NG!R98</f>
        <v>5.49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3.84</v>
      </c>
      <c r="AB98" s="117">
        <f>-STOA!R98</f>
        <v>0</v>
      </c>
      <c r="AC98">
        <f t="shared" si="3"/>
        <v>0.23196800000000001</v>
      </c>
      <c r="AD98">
        <f t="shared" si="4"/>
        <v>26.128032000000001</v>
      </c>
      <c r="AE98">
        <f>'IDT-1'!D98</f>
        <v>0</v>
      </c>
      <c r="AF98" s="26"/>
      <c r="AG98">
        <f t="shared" si="5"/>
        <v>26.128032000000001</v>
      </c>
      <c r="AI98" s="75">
        <f>PXIL!L98</f>
        <v>0</v>
      </c>
      <c r="AJ98" s="75">
        <f>PXIL!R98</f>
        <v>0</v>
      </c>
      <c r="AK98" s="75">
        <f>RTM_IEX!L98</f>
        <v>7.7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4.3685234374999951E-2</v>
      </c>
      <c r="I99">
        <f t="shared" si="6"/>
        <v>0.13473733993313267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0.10949999999999975</v>
      </c>
      <c r="AB99" s="117">
        <f t="shared" si="6"/>
        <v>0</v>
      </c>
      <c r="AC99">
        <f t="shared" si="6"/>
        <v>6.7680366539115662E-3</v>
      </c>
      <c r="AD99">
        <f t="shared" si="6"/>
        <v>0.76232703765422127</v>
      </c>
      <c r="AE99">
        <f t="shared" ref="AE99:AR99" si="7">SUM(AE3:AE98)/4000</f>
        <v>0</v>
      </c>
      <c r="AG99">
        <f t="shared" si="7"/>
        <v>0.76232703765422127</v>
      </c>
      <c r="AI99">
        <f t="shared" si="7"/>
        <v>0</v>
      </c>
      <c r="AJ99">
        <f t="shared" si="7"/>
        <v>0</v>
      </c>
      <c r="AK99">
        <f t="shared" si="7"/>
        <v>0.30669249999999992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211</v>
      </c>
      <c r="C1" s="31">
        <v>44628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44796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44796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10.825815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9.5267172000000011E-2</v>
      </c>
      <c r="AD3">
        <f>SUM(B3:AB3,AI3:AR3)-AC3</f>
        <v>10.730547828000001</v>
      </c>
      <c r="AE3">
        <v>0</v>
      </c>
      <c r="AF3" s="26"/>
      <c r="AG3">
        <f>SUM(AD3:AF3)</f>
        <v>10.730547828000001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10.825815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0.77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0.102043172</v>
      </c>
      <c r="AD4">
        <f t="shared" ref="AD4:AD67" si="1">SUM(B4:AB4,AI4:AR4)-AC4</f>
        <v>11.493771828</v>
      </c>
      <c r="AE4">
        <v>0</v>
      </c>
      <c r="AF4" s="26"/>
      <c r="AG4">
        <f t="shared" ref="AG4:AG67" si="2">SUM(AD4:AF4)</f>
        <v>11.493771828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10.751165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9.4610252000000006E-2</v>
      </c>
      <c r="AD5">
        <f t="shared" si="1"/>
        <v>10.656554748</v>
      </c>
      <c r="AE5">
        <v>0</v>
      </c>
      <c r="AF5" s="26"/>
      <c r="AG5">
        <f t="shared" si="2"/>
        <v>10.656554748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9.9824269999999995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8.7845357600000007E-2</v>
      </c>
      <c r="AD6">
        <f t="shared" si="1"/>
        <v>9.8945816423999986</v>
      </c>
      <c r="AE6">
        <v>0</v>
      </c>
      <c r="AF6" s="26"/>
      <c r="AG6">
        <f t="shared" si="2"/>
        <v>9.8945816423999986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10.825815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0.1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9.6147172000000003E-2</v>
      </c>
      <c r="AD7">
        <f t="shared" si="1"/>
        <v>10.829667828</v>
      </c>
      <c r="AE7">
        <v>0</v>
      </c>
      <c r="AF7" s="26"/>
      <c r="AG7">
        <f t="shared" si="2"/>
        <v>10.829667828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8.8151960000000003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7.7573724800000007E-2</v>
      </c>
      <c r="AD8">
        <f t="shared" si="1"/>
        <v>8.7376222751999997</v>
      </c>
      <c r="AE8">
        <v>0</v>
      </c>
      <c r="AF8" s="26"/>
      <c r="AG8">
        <f t="shared" si="2"/>
        <v>8.7376222751999997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10.825815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0.39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9.8699172000000016E-2</v>
      </c>
      <c r="AD9">
        <f t="shared" si="1"/>
        <v>11.117115828000001</v>
      </c>
      <c r="AE9">
        <v>0</v>
      </c>
      <c r="AF9" s="26"/>
      <c r="AG9">
        <f t="shared" si="2"/>
        <v>11.117115828000001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10.825815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1.44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0.107939172</v>
      </c>
      <c r="AD10">
        <f t="shared" si="1"/>
        <v>12.157875828</v>
      </c>
      <c r="AE10">
        <v>0</v>
      </c>
      <c r="AF10" s="26"/>
      <c r="AG10">
        <f t="shared" si="2"/>
        <v>12.157875828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10.825815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2.12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0.113923172</v>
      </c>
      <c r="AD11">
        <f t="shared" si="1"/>
        <v>12.831891828</v>
      </c>
      <c r="AE11">
        <v>0</v>
      </c>
      <c r="AF11" s="26"/>
      <c r="AG11">
        <f t="shared" si="2"/>
        <v>12.831891828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10.825815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0.19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9.6939172000000004E-2</v>
      </c>
      <c r="AD12">
        <f t="shared" si="1"/>
        <v>10.918875827999999</v>
      </c>
      <c r="AE12">
        <v>0</v>
      </c>
      <c r="AF12" s="26"/>
      <c r="AG12">
        <f t="shared" si="2"/>
        <v>10.918875827999999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10.825815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1.1599999999999999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0.10547517200000001</v>
      </c>
      <c r="AD13">
        <f t="shared" si="1"/>
        <v>11.880339828</v>
      </c>
      <c r="AE13">
        <v>0</v>
      </c>
      <c r="AF13" s="26"/>
      <c r="AG13">
        <f t="shared" si="2"/>
        <v>11.880339828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10.825815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2.12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0.113923172</v>
      </c>
      <c r="AD14">
        <f t="shared" si="1"/>
        <v>12.831891828</v>
      </c>
      <c r="AE14">
        <v>0</v>
      </c>
      <c r="AF14" s="26"/>
      <c r="AG14">
        <f t="shared" si="2"/>
        <v>12.831891828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10.480418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9.2227678400000013E-2</v>
      </c>
      <c r="AD15">
        <f t="shared" si="1"/>
        <v>10.3881903216</v>
      </c>
      <c r="AE15">
        <v>0</v>
      </c>
      <c r="AF15" s="26"/>
      <c r="AG15">
        <f t="shared" si="2"/>
        <v>10.3881903216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10.825815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2.02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0.11304317200000001</v>
      </c>
      <c r="AD16">
        <f t="shared" si="1"/>
        <v>12.732771828000001</v>
      </c>
      <c r="AE16">
        <v>0</v>
      </c>
      <c r="AF16" s="26"/>
      <c r="AG16">
        <f t="shared" si="2"/>
        <v>12.732771828000001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10.825815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3.18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0.12325117200000001</v>
      </c>
      <c r="AD17">
        <f t="shared" si="1"/>
        <v>13.882563828</v>
      </c>
      <c r="AE17">
        <v>0</v>
      </c>
      <c r="AF17" s="26"/>
      <c r="AG17">
        <f t="shared" si="2"/>
        <v>13.882563828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10.825815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7.03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0.15713117200000001</v>
      </c>
      <c r="AD18">
        <f t="shared" si="1"/>
        <v>17.698683828</v>
      </c>
      <c r="AE18">
        <v>0</v>
      </c>
      <c r="AF18" s="26"/>
      <c r="AG18">
        <f t="shared" si="2"/>
        <v>17.698683828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10.825815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3.56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0.12659517200000001</v>
      </c>
      <c r="AD19">
        <f t="shared" si="1"/>
        <v>14.259219828000001</v>
      </c>
      <c r="AE19">
        <v>0</v>
      </c>
      <c r="AF19" s="26"/>
      <c r="AG19">
        <f t="shared" si="2"/>
        <v>14.259219828000001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10.825815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7.22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0.15880317200000002</v>
      </c>
      <c r="AD20">
        <f t="shared" si="1"/>
        <v>17.887011828000002</v>
      </c>
      <c r="AE20">
        <v>0</v>
      </c>
      <c r="AF20" s="26"/>
      <c r="AG20">
        <f t="shared" si="2"/>
        <v>17.887011828000002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10.825815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6.64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0.153699172</v>
      </c>
      <c r="AD21">
        <f t="shared" si="1"/>
        <v>17.312115828</v>
      </c>
      <c r="AE21">
        <v>0</v>
      </c>
      <c r="AF21" s="26"/>
      <c r="AG21">
        <f t="shared" si="2"/>
        <v>17.312115828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10.825815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1.93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0.11225117200000001</v>
      </c>
      <c r="AD22">
        <f t="shared" si="1"/>
        <v>12.643563828</v>
      </c>
      <c r="AE22">
        <v>0</v>
      </c>
      <c r="AF22" s="26"/>
      <c r="AG22">
        <f t="shared" si="2"/>
        <v>12.643563828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10.825815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10.88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0.19101117200000003</v>
      </c>
      <c r="AD23">
        <f t="shared" si="1"/>
        <v>21.514803828000002</v>
      </c>
      <c r="AE23">
        <v>0</v>
      </c>
      <c r="AF23" s="26"/>
      <c r="AG23">
        <f t="shared" si="2"/>
        <v>21.514803828000002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10.825815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10.3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0.18590717200000004</v>
      </c>
      <c r="AD24">
        <f t="shared" si="1"/>
        <v>20.939907828000003</v>
      </c>
      <c r="AE24">
        <v>0</v>
      </c>
      <c r="AF24" s="26"/>
      <c r="AG24">
        <f t="shared" si="2"/>
        <v>20.939907828000003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10.825815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13.19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0.21133917200000002</v>
      </c>
      <c r="AD25">
        <f t="shared" si="1"/>
        <v>23.804475828000001</v>
      </c>
      <c r="AE25">
        <v>0</v>
      </c>
      <c r="AF25" s="26"/>
      <c r="AG25">
        <f t="shared" si="2"/>
        <v>23.804475828000001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10.825815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5.68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0.14525117199999998</v>
      </c>
      <c r="AD26">
        <f t="shared" si="1"/>
        <v>16.360563828</v>
      </c>
      <c r="AE26">
        <v>0</v>
      </c>
      <c r="AF26" s="26"/>
      <c r="AG26">
        <f t="shared" si="2"/>
        <v>16.360563828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10.825815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5.87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0.14692317200000002</v>
      </c>
      <c r="AD27">
        <f t="shared" si="1"/>
        <v>16.548891827999999</v>
      </c>
      <c r="AE27">
        <v>0</v>
      </c>
      <c r="AF27" s="26"/>
      <c r="AG27">
        <f t="shared" si="2"/>
        <v>16.548891827999999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10.825815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8.2799999999999994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0.168131172</v>
      </c>
      <c r="AD28">
        <f t="shared" si="1"/>
        <v>18.937683828000001</v>
      </c>
      <c r="AE28">
        <v>0</v>
      </c>
      <c r="AF28" s="26"/>
      <c r="AG28">
        <f t="shared" si="2"/>
        <v>18.937683828000001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10.825815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2.41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0.11647517200000002</v>
      </c>
      <c r="AD29">
        <f t="shared" si="1"/>
        <v>13.119339828000001</v>
      </c>
      <c r="AE29">
        <v>0</v>
      </c>
      <c r="AF29" s="26"/>
      <c r="AG29">
        <f t="shared" si="2"/>
        <v>13.119339828000001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10.825815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6.93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0.15625117199999999</v>
      </c>
      <c r="AD30">
        <f t="shared" si="1"/>
        <v>17.599563827999997</v>
      </c>
      <c r="AE30">
        <v>0</v>
      </c>
      <c r="AF30" s="26"/>
      <c r="AG30">
        <f t="shared" si="2"/>
        <v>17.599563827999997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10.825815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8.3699999999999992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0.16892317200000001</v>
      </c>
      <c r="AD31">
        <f t="shared" si="1"/>
        <v>19.026891828</v>
      </c>
      <c r="AE31">
        <v>0</v>
      </c>
      <c r="AF31" s="26"/>
      <c r="AG31">
        <f t="shared" si="2"/>
        <v>19.026891828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10.825815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13.19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0.21133917200000002</v>
      </c>
      <c r="AD32">
        <f t="shared" si="1"/>
        <v>23.804475828000001</v>
      </c>
      <c r="AE32">
        <v>0</v>
      </c>
      <c r="AF32" s="26"/>
      <c r="AG32">
        <f t="shared" si="2"/>
        <v>23.804475828000001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10.825815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7.32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0.15968317200000001</v>
      </c>
      <c r="AD33">
        <f t="shared" si="1"/>
        <v>17.986131827999998</v>
      </c>
      <c r="AE33">
        <v>0</v>
      </c>
      <c r="AF33" s="26"/>
      <c r="AG33">
        <f t="shared" si="2"/>
        <v>17.986131827999998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10.825815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5.97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0.14780317200000001</v>
      </c>
      <c r="AD34">
        <f t="shared" si="1"/>
        <v>16.648011828000001</v>
      </c>
      <c r="AE34">
        <v>0</v>
      </c>
      <c r="AF34" s="26"/>
      <c r="AG34">
        <f t="shared" si="2"/>
        <v>16.648011828000001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10.825815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7.41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0.16047517200000003</v>
      </c>
      <c r="AD35">
        <f t="shared" si="1"/>
        <v>18.075339828000001</v>
      </c>
      <c r="AE35">
        <v>0</v>
      </c>
      <c r="AF35" s="26"/>
      <c r="AG35">
        <f t="shared" si="2"/>
        <v>18.075339828000001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10.825815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2.02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0.11304317200000001</v>
      </c>
      <c r="AD36">
        <f t="shared" si="1"/>
        <v>12.732771828000001</v>
      </c>
      <c r="AE36">
        <v>0</v>
      </c>
      <c r="AF36" s="26"/>
      <c r="AG36">
        <f t="shared" si="2"/>
        <v>12.732771828000001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10.825815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9.24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0.17657917200000001</v>
      </c>
      <c r="AD37">
        <f t="shared" si="1"/>
        <v>19.889235828</v>
      </c>
      <c r="AE37">
        <v>0</v>
      </c>
      <c r="AF37" s="26"/>
      <c r="AG37">
        <f t="shared" si="2"/>
        <v>19.889235828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10.825815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9.0500000000000007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0.17490717200000003</v>
      </c>
      <c r="AD38">
        <f t="shared" si="1"/>
        <v>19.700907828000002</v>
      </c>
      <c r="AE38">
        <v>0</v>
      </c>
      <c r="AF38" s="26"/>
      <c r="AG38">
        <f t="shared" si="2"/>
        <v>19.700907828000002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10.825815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13.19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0.21133917200000002</v>
      </c>
      <c r="AD39">
        <f t="shared" si="1"/>
        <v>23.804475828000001</v>
      </c>
      <c r="AE39">
        <v>0</v>
      </c>
      <c r="AF39" s="26"/>
      <c r="AG39">
        <f t="shared" si="2"/>
        <v>23.804475828000001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10.825815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6.35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0.151147172</v>
      </c>
      <c r="AD40">
        <f t="shared" si="1"/>
        <v>17.024667827999998</v>
      </c>
      <c r="AE40">
        <v>0</v>
      </c>
      <c r="AF40" s="26"/>
      <c r="AG40">
        <f t="shared" si="2"/>
        <v>17.024667827999998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10.825815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7.99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0.16557917200000002</v>
      </c>
      <c r="AD41">
        <f t="shared" si="1"/>
        <v>18.650235828</v>
      </c>
      <c r="AE41">
        <v>0</v>
      </c>
      <c r="AF41" s="26"/>
      <c r="AG41">
        <f t="shared" si="2"/>
        <v>18.650235828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10.825815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8.57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0.17068317199999999</v>
      </c>
      <c r="AD42">
        <f t="shared" si="1"/>
        <v>19.225131827999999</v>
      </c>
      <c r="AE42">
        <v>0</v>
      </c>
      <c r="AF42" s="26"/>
      <c r="AG42">
        <f t="shared" si="2"/>
        <v>19.225131827999999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10.825815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0.96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0.10371517200000001</v>
      </c>
      <c r="AD43">
        <f t="shared" si="1"/>
        <v>11.682099828</v>
      </c>
      <c r="AE43">
        <v>0</v>
      </c>
      <c r="AF43" s="26"/>
      <c r="AG43">
        <f t="shared" si="2"/>
        <v>11.682099828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10.825815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5.97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0.14780317200000001</v>
      </c>
      <c r="AD44">
        <f t="shared" si="1"/>
        <v>16.648011828000001</v>
      </c>
      <c r="AE44">
        <v>0</v>
      </c>
      <c r="AF44" s="26"/>
      <c r="AG44">
        <f t="shared" si="2"/>
        <v>16.648011828000001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10.825815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3.75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0.12826717200000001</v>
      </c>
      <c r="AD45">
        <f t="shared" si="1"/>
        <v>14.447547828000001</v>
      </c>
      <c r="AE45">
        <v>0</v>
      </c>
      <c r="AF45" s="26"/>
      <c r="AG45">
        <f t="shared" si="2"/>
        <v>14.447547828000001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10.825815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13.19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0.21133917200000002</v>
      </c>
      <c r="AD46">
        <f t="shared" si="1"/>
        <v>23.804475828000001</v>
      </c>
      <c r="AE46">
        <v>0</v>
      </c>
      <c r="AF46" s="26"/>
      <c r="AG46">
        <f t="shared" si="2"/>
        <v>23.804475828000001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10.825815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4.24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0.13257917200000002</v>
      </c>
      <c r="AD47">
        <f t="shared" si="1"/>
        <v>14.933235828000001</v>
      </c>
      <c r="AE47">
        <v>0</v>
      </c>
      <c r="AF47" s="26"/>
      <c r="AG47">
        <f t="shared" si="2"/>
        <v>14.933235828000001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10.825815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1.93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0.11225117200000001</v>
      </c>
      <c r="AD48">
        <f t="shared" si="1"/>
        <v>12.643563828</v>
      </c>
      <c r="AE48">
        <v>0</v>
      </c>
      <c r="AF48" s="26"/>
      <c r="AG48">
        <f t="shared" si="2"/>
        <v>12.643563828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9.7075440000000004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4.04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0.12097838720000002</v>
      </c>
      <c r="AD49">
        <f t="shared" si="1"/>
        <v>13.626565612800002</v>
      </c>
      <c r="AE49">
        <v>0</v>
      </c>
      <c r="AF49" s="26"/>
      <c r="AG49">
        <f t="shared" si="2"/>
        <v>13.626565612800002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8.0420339999999992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0.48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7.4993899200000005E-2</v>
      </c>
      <c r="AD50">
        <f t="shared" si="1"/>
        <v>8.4470401007999989</v>
      </c>
      <c r="AE50">
        <v>0</v>
      </c>
      <c r="AF50" s="26"/>
      <c r="AG50">
        <f t="shared" si="2"/>
        <v>8.4470401007999989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6.7413499999999997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6.06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0.14908388</v>
      </c>
      <c r="AD51">
        <f t="shared" si="1"/>
        <v>16.792266120000001</v>
      </c>
      <c r="AE51">
        <v>0</v>
      </c>
      <c r="AF51" s="26"/>
      <c r="AG51">
        <f t="shared" si="2"/>
        <v>16.792266120000001</v>
      </c>
      <c r="AI51" s="75">
        <f>PXIL!M51</f>
        <v>0</v>
      </c>
      <c r="AJ51" s="75">
        <f>PXIL!S51</f>
        <v>0</v>
      </c>
      <c r="AK51" s="75">
        <f>RTM_IEX!M51</f>
        <v>4.1399999999999997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6.7413499999999997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5.58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0.14485988</v>
      </c>
      <c r="AD52">
        <f t="shared" si="1"/>
        <v>16.316490120000001</v>
      </c>
      <c r="AE52">
        <v>0</v>
      </c>
      <c r="AF52" s="26"/>
      <c r="AG52">
        <f t="shared" si="2"/>
        <v>16.316490120000001</v>
      </c>
      <c r="AI52" s="75">
        <f>PXIL!M52</f>
        <v>0</v>
      </c>
      <c r="AJ52" s="75">
        <f>PXIL!S52</f>
        <v>0</v>
      </c>
      <c r="AK52" s="75">
        <f>RTM_IEX!M52</f>
        <v>4.1399999999999997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6.7413499999999997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7.51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0.16184388</v>
      </c>
      <c r="AD53">
        <f t="shared" si="1"/>
        <v>18.22950612</v>
      </c>
      <c r="AE53">
        <v>0</v>
      </c>
      <c r="AF53" s="26"/>
      <c r="AG53">
        <f t="shared" si="2"/>
        <v>18.22950612</v>
      </c>
      <c r="AI53" s="75">
        <f>PXIL!M53</f>
        <v>0</v>
      </c>
      <c r="AJ53" s="75">
        <f>PXIL!S53</f>
        <v>0</v>
      </c>
      <c r="AK53" s="75">
        <f>RTM_IEX!M53</f>
        <v>4.1399999999999997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6.7413499999999997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5.58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0.14485988</v>
      </c>
      <c r="AD54">
        <f t="shared" si="1"/>
        <v>16.316490120000001</v>
      </c>
      <c r="AE54">
        <v>0</v>
      </c>
      <c r="AF54" s="26"/>
      <c r="AG54">
        <f t="shared" si="2"/>
        <v>16.316490120000001</v>
      </c>
      <c r="AI54" s="75">
        <f>PXIL!M54</f>
        <v>0</v>
      </c>
      <c r="AJ54" s="75">
        <f>PXIL!S54</f>
        <v>0</v>
      </c>
      <c r="AK54" s="75">
        <f>RTM_IEX!M54</f>
        <v>4.1399999999999997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6.7413499999999997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6.06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0.14908388</v>
      </c>
      <c r="AD55">
        <f t="shared" si="1"/>
        <v>16.792266120000001</v>
      </c>
      <c r="AE55">
        <v>0</v>
      </c>
      <c r="AF55" s="26"/>
      <c r="AG55">
        <f t="shared" si="2"/>
        <v>16.792266120000001</v>
      </c>
      <c r="AI55" s="75">
        <f>PXIL!M55</f>
        <v>0</v>
      </c>
      <c r="AJ55" s="75">
        <f>PXIL!S55</f>
        <v>0</v>
      </c>
      <c r="AK55" s="75">
        <f>RTM_IEX!M55</f>
        <v>4.1399999999999997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6.7413499999999997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6.93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0.15673988</v>
      </c>
      <c r="AD56">
        <f t="shared" si="1"/>
        <v>17.654610120000001</v>
      </c>
      <c r="AE56">
        <v>0</v>
      </c>
      <c r="AF56" s="26"/>
      <c r="AG56">
        <f t="shared" si="2"/>
        <v>17.654610120000001</v>
      </c>
      <c r="AI56" s="75">
        <f>PXIL!M56</f>
        <v>0</v>
      </c>
      <c r="AJ56" s="75">
        <f>PXIL!S56</f>
        <v>0</v>
      </c>
      <c r="AK56" s="75">
        <f>RTM_IEX!M56</f>
        <v>4.1399999999999997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6.7413499999999997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9.5755880000000002E-2</v>
      </c>
      <c r="AD57">
        <f t="shared" si="1"/>
        <v>10.785594119999999</v>
      </c>
      <c r="AE57">
        <v>0</v>
      </c>
      <c r="AF57" s="26"/>
      <c r="AG57">
        <f t="shared" si="2"/>
        <v>10.785594119999999</v>
      </c>
      <c r="AI57" s="75">
        <f>PXIL!M57</f>
        <v>0</v>
      </c>
      <c r="AJ57" s="75">
        <f>PXIL!S57</f>
        <v>0</v>
      </c>
      <c r="AK57" s="75">
        <f>RTM_IEX!M57</f>
        <v>4.04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6.7413499999999997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4.04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0.13042788</v>
      </c>
      <c r="AD58">
        <f t="shared" si="1"/>
        <v>14.69092212</v>
      </c>
      <c r="AE58">
        <v>0</v>
      </c>
      <c r="AF58" s="26"/>
      <c r="AG58">
        <f t="shared" si="2"/>
        <v>14.69092212</v>
      </c>
      <c r="AI58" s="75">
        <f>PXIL!M58</f>
        <v>0</v>
      </c>
      <c r="AJ58" s="75">
        <f>PXIL!S58</f>
        <v>0</v>
      </c>
      <c r="AK58" s="75">
        <f>RTM_IEX!M58</f>
        <v>4.04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6.7413499999999997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3.95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0.13051588</v>
      </c>
      <c r="AD59">
        <f t="shared" si="1"/>
        <v>14.70083412</v>
      </c>
      <c r="AE59">
        <v>0</v>
      </c>
      <c r="AF59" s="26"/>
      <c r="AG59">
        <f t="shared" si="2"/>
        <v>14.70083412</v>
      </c>
      <c r="AI59" s="75">
        <f>PXIL!M59</f>
        <v>0</v>
      </c>
      <c r="AJ59" s="75">
        <f>PXIL!S59</f>
        <v>0</v>
      </c>
      <c r="AK59" s="75">
        <f>RTM_IEX!M59</f>
        <v>4.1399999999999997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6.7413499999999997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13.19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0.21094788</v>
      </c>
      <c r="AD60">
        <f t="shared" si="1"/>
        <v>23.760402119999998</v>
      </c>
      <c r="AE60">
        <v>0</v>
      </c>
      <c r="AF60" s="26"/>
      <c r="AG60">
        <f t="shared" si="2"/>
        <v>23.760402119999998</v>
      </c>
      <c r="AI60" s="75">
        <f>PXIL!M60</f>
        <v>0</v>
      </c>
      <c r="AJ60" s="75">
        <f>PXIL!S60</f>
        <v>0</v>
      </c>
      <c r="AK60" s="75">
        <f>RTM_IEX!M60</f>
        <v>4.04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6.7413499999999997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7.41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0.16096388</v>
      </c>
      <c r="AD61">
        <f t="shared" si="1"/>
        <v>18.130386120000001</v>
      </c>
      <c r="AE61">
        <v>0</v>
      </c>
      <c r="AF61" s="26"/>
      <c r="AG61">
        <f t="shared" si="2"/>
        <v>18.130386120000001</v>
      </c>
      <c r="AI61" s="75">
        <f>PXIL!M61</f>
        <v>0</v>
      </c>
      <c r="AJ61" s="75">
        <f>PXIL!S61</f>
        <v>0</v>
      </c>
      <c r="AK61" s="75">
        <f>RTM_IEX!M61</f>
        <v>4.1399999999999997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6.7413499999999997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5.68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0.14485988</v>
      </c>
      <c r="AD62">
        <f t="shared" si="1"/>
        <v>16.316490120000001</v>
      </c>
      <c r="AE62">
        <v>0</v>
      </c>
      <c r="AF62" s="26"/>
      <c r="AG62">
        <f t="shared" si="2"/>
        <v>16.316490120000001</v>
      </c>
      <c r="AI62" s="75">
        <f>PXIL!M62</f>
        <v>0</v>
      </c>
      <c r="AJ62" s="75">
        <f>PXIL!S62</f>
        <v>0</v>
      </c>
      <c r="AK62" s="75">
        <f>RTM_IEX!M62</f>
        <v>4.04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6.7413499999999997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6.74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0.15506787999999999</v>
      </c>
      <c r="AD63">
        <f t="shared" si="1"/>
        <v>17.466282119999999</v>
      </c>
      <c r="AE63">
        <v>0</v>
      </c>
      <c r="AF63" s="26"/>
      <c r="AG63">
        <f t="shared" si="2"/>
        <v>17.466282119999999</v>
      </c>
      <c r="AI63" s="75">
        <f>PXIL!M63</f>
        <v>0</v>
      </c>
      <c r="AJ63" s="75">
        <f>PXIL!S63</f>
        <v>0</v>
      </c>
      <c r="AK63" s="75">
        <f>RTM_IEX!M63</f>
        <v>4.1399999999999997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6.7413499999999997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1.64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0.11018787999999999</v>
      </c>
      <c r="AD64">
        <f t="shared" si="1"/>
        <v>12.411162119999998</v>
      </c>
      <c r="AE64">
        <v>0</v>
      </c>
      <c r="AF64" s="26"/>
      <c r="AG64">
        <f t="shared" si="2"/>
        <v>12.411162119999998</v>
      </c>
      <c r="AI64" s="75">
        <f>PXIL!M64</f>
        <v>0</v>
      </c>
      <c r="AJ64" s="75">
        <f>PXIL!S64</f>
        <v>0</v>
      </c>
      <c r="AK64" s="75">
        <f>RTM_IEX!M64</f>
        <v>4.1399999999999997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6.7413499999999997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13.19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0.21094788</v>
      </c>
      <c r="AD65">
        <f t="shared" si="1"/>
        <v>23.760402119999998</v>
      </c>
      <c r="AE65">
        <v>0</v>
      </c>
      <c r="AF65" s="26"/>
      <c r="AG65">
        <f t="shared" si="2"/>
        <v>23.760402119999998</v>
      </c>
      <c r="AI65" s="75">
        <f>PXIL!M65</f>
        <v>0</v>
      </c>
      <c r="AJ65" s="75">
        <f>PXIL!S65</f>
        <v>0</v>
      </c>
      <c r="AK65" s="75">
        <f>RTM_IEX!M65</f>
        <v>4.04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6.7413499999999997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6.55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0.15339588000000001</v>
      </c>
      <c r="AD66">
        <f t="shared" si="1"/>
        <v>17.277954119999997</v>
      </c>
      <c r="AE66">
        <v>0</v>
      </c>
      <c r="AF66" s="26"/>
      <c r="AG66">
        <f t="shared" si="2"/>
        <v>17.277954119999997</v>
      </c>
      <c r="AI66" s="75">
        <f>PXIL!M66</f>
        <v>0</v>
      </c>
      <c r="AJ66" s="75">
        <f>PXIL!S66</f>
        <v>0</v>
      </c>
      <c r="AK66" s="75">
        <f>RTM_IEX!M66</f>
        <v>4.1399999999999997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6.7413499999999997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13.19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0.21094788</v>
      </c>
      <c r="AD67">
        <f t="shared" si="1"/>
        <v>23.760402119999998</v>
      </c>
      <c r="AE67">
        <v>0</v>
      </c>
      <c r="AF67" s="26"/>
      <c r="AG67">
        <f t="shared" si="2"/>
        <v>23.760402119999998</v>
      </c>
      <c r="AI67" s="75">
        <f>PXIL!M67</f>
        <v>0</v>
      </c>
      <c r="AJ67" s="75">
        <f>PXIL!S67</f>
        <v>0</v>
      </c>
      <c r="AK67" s="75">
        <f>RTM_IEX!M67</f>
        <v>4.04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6.7413499999999997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13.18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0.21085988000000003</v>
      </c>
      <c r="AD68">
        <f t="shared" ref="AD68:AD98" si="4">SUM(B68:AB68,AI68:AR68)-AC68</f>
        <v>23.750490119999998</v>
      </c>
      <c r="AE68">
        <v>0</v>
      </c>
      <c r="AF68" s="26"/>
      <c r="AG68">
        <f t="shared" ref="AG68:AG98" si="5">SUM(AD68:AF68)</f>
        <v>23.750490119999998</v>
      </c>
      <c r="AI68" s="75">
        <f>PXIL!M68</f>
        <v>0</v>
      </c>
      <c r="AJ68" s="75">
        <f>PXIL!S68</f>
        <v>0</v>
      </c>
      <c r="AK68" s="75">
        <f>RTM_IEX!M68</f>
        <v>4.04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6.7413499999999997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7.12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0.15841188</v>
      </c>
      <c r="AD69">
        <f t="shared" si="4"/>
        <v>17.842938119999999</v>
      </c>
      <c r="AE69">
        <v>0</v>
      </c>
      <c r="AF69" s="26"/>
      <c r="AG69">
        <f t="shared" si="5"/>
        <v>17.842938119999999</v>
      </c>
      <c r="AI69" s="75">
        <f>PXIL!M69</f>
        <v>0</v>
      </c>
      <c r="AJ69" s="75">
        <f>PXIL!S69</f>
        <v>0</v>
      </c>
      <c r="AK69" s="75">
        <f>RTM_IEX!M69</f>
        <v>4.1399999999999997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6.7413499999999997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6.55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0.15339588000000001</v>
      </c>
      <c r="AD70">
        <f t="shared" si="4"/>
        <v>17.277954119999997</v>
      </c>
      <c r="AE70">
        <v>0</v>
      </c>
      <c r="AF70" s="26"/>
      <c r="AG70">
        <f t="shared" si="5"/>
        <v>17.277954119999997</v>
      </c>
      <c r="AI70" s="75">
        <f>PXIL!M70</f>
        <v>0</v>
      </c>
      <c r="AJ70" s="75">
        <f>PXIL!S70</f>
        <v>0</v>
      </c>
      <c r="AK70" s="75">
        <f>RTM_IEX!M70</f>
        <v>4.1399999999999997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6.7413499999999997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2.5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0.11775588000000001</v>
      </c>
      <c r="AD71">
        <f t="shared" si="4"/>
        <v>13.26359412</v>
      </c>
      <c r="AE71">
        <v>0</v>
      </c>
      <c r="AF71" s="26"/>
      <c r="AG71">
        <f t="shared" si="5"/>
        <v>13.26359412</v>
      </c>
      <c r="AI71" s="75">
        <f>PXIL!M71</f>
        <v>0</v>
      </c>
      <c r="AJ71" s="75">
        <f>PXIL!S71</f>
        <v>0</v>
      </c>
      <c r="AK71" s="75">
        <f>RTM_IEX!M71</f>
        <v>4.1399999999999997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6.7413499999999997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8.9499999999999993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0.17539588000000003</v>
      </c>
      <c r="AD72">
        <f t="shared" si="4"/>
        <v>19.755954120000002</v>
      </c>
      <c r="AE72">
        <v>0</v>
      </c>
      <c r="AF72" s="26"/>
      <c r="AG72">
        <f t="shared" si="5"/>
        <v>19.755954120000002</v>
      </c>
      <c r="AI72" s="75">
        <f>PXIL!M72</f>
        <v>0</v>
      </c>
      <c r="AJ72" s="75">
        <f>PXIL!S72</f>
        <v>0</v>
      </c>
      <c r="AK72" s="75">
        <f>RTM_IEX!M72</f>
        <v>4.24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6.7413499999999997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7.03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0.15761988000000002</v>
      </c>
      <c r="AD73">
        <f t="shared" si="4"/>
        <v>17.75373012</v>
      </c>
      <c r="AE73">
        <v>0</v>
      </c>
      <c r="AF73" s="26"/>
      <c r="AG73">
        <f t="shared" si="5"/>
        <v>17.75373012</v>
      </c>
      <c r="AI73" s="75">
        <f>PXIL!M73</f>
        <v>0</v>
      </c>
      <c r="AJ73" s="75">
        <f>PXIL!S73</f>
        <v>0</v>
      </c>
      <c r="AK73" s="75">
        <f>RTM_IEX!M73</f>
        <v>4.1399999999999997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6.7413499999999997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13.19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0.21094788</v>
      </c>
      <c r="AD74">
        <f t="shared" si="4"/>
        <v>23.760402119999998</v>
      </c>
      <c r="AE74">
        <v>0</v>
      </c>
      <c r="AF74" s="26"/>
      <c r="AG74">
        <f t="shared" si="5"/>
        <v>23.760402119999998</v>
      </c>
      <c r="AI74" s="75">
        <f>PXIL!M74</f>
        <v>0</v>
      </c>
      <c r="AJ74" s="75">
        <f>PXIL!S74</f>
        <v>0</v>
      </c>
      <c r="AK74" s="75">
        <f>RTM_IEX!M74</f>
        <v>4.04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6.7413499999999997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6.93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0.15673988</v>
      </c>
      <c r="AD75">
        <f t="shared" si="4"/>
        <v>17.654610120000001</v>
      </c>
      <c r="AE75">
        <v>0</v>
      </c>
      <c r="AF75" s="26"/>
      <c r="AG75">
        <f t="shared" si="5"/>
        <v>17.654610120000001</v>
      </c>
      <c r="AI75" s="75">
        <f>PXIL!M75</f>
        <v>0</v>
      </c>
      <c r="AJ75" s="75">
        <f>PXIL!S75</f>
        <v>0</v>
      </c>
      <c r="AK75" s="75">
        <f>RTM_IEX!M75</f>
        <v>4.1399999999999997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6.7413499999999997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6.06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0.14908388</v>
      </c>
      <c r="AD76">
        <f t="shared" si="4"/>
        <v>16.792266120000001</v>
      </c>
      <c r="AE76">
        <v>0</v>
      </c>
      <c r="AF76" s="26"/>
      <c r="AG76">
        <f t="shared" si="5"/>
        <v>16.792266120000001</v>
      </c>
      <c r="AI76" s="75">
        <f>PXIL!M76</f>
        <v>0</v>
      </c>
      <c r="AJ76" s="75">
        <f>PXIL!S76</f>
        <v>0</v>
      </c>
      <c r="AK76" s="75">
        <f>RTM_IEX!M76</f>
        <v>4.1399999999999997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6.7413499999999997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4.43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0.13473988000000001</v>
      </c>
      <c r="AD77">
        <f t="shared" si="4"/>
        <v>15.176610120000001</v>
      </c>
      <c r="AE77">
        <v>0</v>
      </c>
      <c r="AF77" s="26"/>
      <c r="AG77">
        <f t="shared" si="5"/>
        <v>15.176610120000001</v>
      </c>
      <c r="AI77" s="75">
        <f>PXIL!M77</f>
        <v>0</v>
      </c>
      <c r="AJ77" s="75">
        <f>PXIL!S77</f>
        <v>0</v>
      </c>
      <c r="AK77" s="75">
        <f>RTM_IEX!M77</f>
        <v>4.1399999999999997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6.7413499999999997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9.153188000000001E-2</v>
      </c>
      <c r="AD78">
        <f t="shared" si="4"/>
        <v>10.309818120000001</v>
      </c>
      <c r="AE78">
        <v>0</v>
      </c>
      <c r="AF78" s="26"/>
      <c r="AG78">
        <f t="shared" si="5"/>
        <v>10.309818120000001</v>
      </c>
      <c r="AI78" s="75">
        <f>PXIL!M78</f>
        <v>0</v>
      </c>
      <c r="AJ78" s="75">
        <f>PXIL!S78</f>
        <v>0</v>
      </c>
      <c r="AK78" s="75">
        <f>RTM_IEX!M78</f>
        <v>3.66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6.7413499999999997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5.39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0.14318787999999999</v>
      </c>
      <c r="AD79">
        <f t="shared" si="4"/>
        <v>16.128162119999999</v>
      </c>
      <c r="AE79">
        <v>0</v>
      </c>
      <c r="AF79" s="26"/>
      <c r="AG79">
        <f t="shared" si="5"/>
        <v>16.128162119999999</v>
      </c>
      <c r="AI79" s="75">
        <f>PXIL!M79</f>
        <v>0</v>
      </c>
      <c r="AJ79" s="75">
        <f>PXIL!S79</f>
        <v>0</v>
      </c>
      <c r="AK79" s="75">
        <f>RTM_IEX!M79</f>
        <v>4.1399999999999997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6.7413499999999997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6.16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0.14996388000000002</v>
      </c>
      <c r="AD80">
        <f t="shared" si="4"/>
        <v>16.89138612</v>
      </c>
      <c r="AE80">
        <v>0</v>
      </c>
      <c r="AF80" s="26"/>
      <c r="AG80">
        <f t="shared" si="5"/>
        <v>16.89138612</v>
      </c>
      <c r="AI80" s="75">
        <f>PXIL!M80</f>
        <v>0</v>
      </c>
      <c r="AJ80" s="75">
        <f>PXIL!S80</f>
        <v>0</v>
      </c>
      <c r="AK80" s="75">
        <f>RTM_IEX!M80</f>
        <v>4.1399999999999997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6.7413499999999997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13.19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0.21094788</v>
      </c>
      <c r="AD81">
        <f t="shared" si="4"/>
        <v>23.760402119999998</v>
      </c>
      <c r="AE81">
        <v>0</v>
      </c>
      <c r="AF81" s="26"/>
      <c r="AG81">
        <f t="shared" si="5"/>
        <v>23.760402119999998</v>
      </c>
      <c r="AI81" s="75">
        <f>PXIL!M81</f>
        <v>0</v>
      </c>
      <c r="AJ81" s="75">
        <f>PXIL!S81</f>
        <v>0</v>
      </c>
      <c r="AK81" s="75">
        <f>RTM_IEX!M81</f>
        <v>4.04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6.7413499999999997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8.18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0.16773988000000001</v>
      </c>
      <c r="AD82">
        <f t="shared" si="4"/>
        <v>18.893610120000002</v>
      </c>
      <c r="AE82">
        <v>0</v>
      </c>
      <c r="AF82" s="26"/>
      <c r="AG82">
        <f t="shared" si="5"/>
        <v>18.893610120000002</v>
      </c>
      <c r="AI82" s="75">
        <f>PXIL!M82</f>
        <v>0</v>
      </c>
      <c r="AJ82" s="75">
        <f>PXIL!S82</f>
        <v>0</v>
      </c>
      <c r="AK82" s="75">
        <f>RTM_IEX!M82</f>
        <v>4.1399999999999997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6.7413499999999997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12.61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0.20760388000000002</v>
      </c>
      <c r="AD83">
        <f t="shared" si="4"/>
        <v>23.383746119999998</v>
      </c>
      <c r="AE83">
        <v>0</v>
      </c>
      <c r="AF83" s="26"/>
      <c r="AG83">
        <f t="shared" si="5"/>
        <v>23.383746119999998</v>
      </c>
      <c r="AI83" s="75">
        <f>PXIL!M83</f>
        <v>0</v>
      </c>
      <c r="AJ83" s="75">
        <f>PXIL!S83</f>
        <v>0</v>
      </c>
      <c r="AK83" s="75">
        <f>RTM_IEX!M83</f>
        <v>4.24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6.7413499999999997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13.19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0.21094788</v>
      </c>
      <c r="AD84">
        <f t="shared" si="4"/>
        <v>23.760402119999998</v>
      </c>
      <c r="AE84">
        <v>0</v>
      </c>
      <c r="AF84" s="26"/>
      <c r="AG84">
        <f t="shared" si="5"/>
        <v>23.760402119999998</v>
      </c>
      <c r="AI84" s="75">
        <f>PXIL!M84</f>
        <v>0</v>
      </c>
      <c r="AJ84" s="75">
        <f>PXIL!S84</f>
        <v>0</v>
      </c>
      <c r="AK84" s="75">
        <f>RTM_IEX!M84</f>
        <v>4.04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6.7413499999999997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1.25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0.10675588</v>
      </c>
      <c r="AD85">
        <f t="shared" si="4"/>
        <v>12.02459412</v>
      </c>
      <c r="AE85">
        <v>0</v>
      </c>
      <c r="AF85" s="26"/>
      <c r="AG85">
        <f t="shared" si="5"/>
        <v>12.02459412</v>
      </c>
      <c r="AI85" s="75">
        <f>PXIL!M85</f>
        <v>0</v>
      </c>
      <c r="AJ85" s="75">
        <f>PXIL!S85</f>
        <v>0</v>
      </c>
      <c r="AK85" s="75">
        <f>RTM_IEX!M85</f>
        <v>4.1399999999999997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6.7413499999999997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13.18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0.21085988000000003</v>
      </c>
      <c r="AD86">
        <f t="shared" si="4"/>
        <v>23.750490119999998</v>
      </c>
      <c r="AE86">
        <v>0</v>
      </c>
      <c r="AF86" s="26"/>
      <c r="AG86">
        <f t="shared" si="5"/>
        <v>23.750490119999998</v>
      </c>
      <c r="AI86" s="75">
        <f>PXIL!M86</f>
        <v>0</v>
      </c>
      <c r="AJ86" s="75">
        <f>PXIL!S86</f>
        <v>0</v>
      </c>
      <c r="AK86" s="75">
        <f>RTM_IEX!M86</f>
        <v>4.04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8.08962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11.55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0.21014065600000004</v>
      </c>
      <c r="AD87">
        <f t="shared" si="4"/>
        <v>23.669479344000003</v>
      </c>
      <c r="AE87">
        <v>0</v>
      </c>
      <c r="AF87" s="26"/>
      <c r="AG87">
        <f t="shared" si="5"/>
        <v>23.669479344000003</v>
      </c>
      <c r="AI87" s="75">
        <f>PXIL!M87</f>
        <v>0</v>
      </c>
      <c r="AJ87" s="75">
        <f>PXIL!S87</f>
        <v>0</v>
      </c>
      <c r="AK87" s="75">
        <f>RTM_IEX!M87</f>
        <v>4.24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8.7241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13.19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0.22839608</v>
      </c>
      <c r="AD88">
        <f t="shared" si="4"/>
        <v>25.725703919999997</v>
      </c>
      <c r="AE88">
        <v>0</v>
      </c>
      <c r="AF88" s="26"/>
      <c r="AG88">
        <f t="shared" si="5"/>
        <v>25.725703919999997</v>
      </c>
      <c r="AI88" s="75">
        <f>PXIL!M88</f>
        <v>0</v>
      </c>
      <c r="AJ88" s="75">
        <f>PXIL!S88</f>
        <v>0</v>
      </c>
      <c r="AK88" s="75">
        <f>RTM_IEX!M88</f>
        <v>4.04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8.7241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5.78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0.14708408000000001</v>
      </c>
      <c r="AD89">
        <f t="shared" si="4"/>
        <v>16.567015920000003</v>
      </c>
      <c r="AE89">
        <v>0</v>
      </c>
      <c r="AF89" s="26"/>
      <c r="AG89">
        <f t="shared" si="5"/>
        <v>16.567015920000003</v>
      </c>
      <c r="AI89" s="75">
        <f>PXIL!M89</f>
        <v>0</v>
      </c>
      <c r="AJ89" s="75">
        <f>PXIL!S89</f>
        <v>0</v>
      </c>
      <c r="AK89" s="75">
        <f>RTM_IEX!M89</f>
        <v>2.21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8.7241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4.91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0.13863607999999999</v>
      </c>
      <c r="AD90">
        <f t="shared" si="4"/>
        <v>15.615463920000002</v>
      </c>
      <c r="AE90">
        <v>0</v>
      </c>
      <c r="AF90" s="26"/>
      <c r="AG90">
        <f t="shared" si="5"/>
        <v>15.615463920000002</v>
      </c>
      <c r="AI90" s="75">
        <f>PXIL!M90</f>
        <v>0</v>
      </c>
      <c r="AJ90" s="75">
        <f>PXIL!S90</f>
        <v>0</v>
      </c>
      <c r="AK90" s="75">
        <f>RTM_IEX!M90</f>
        <v>2.12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8.7241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5.78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0.14708408000000001</v>
      </c>
      <c r="AD91">
        <f t="shared" si="4"/>
        <v>16.567015920000003</v>
      </c>
      <c r="AE91">
        <v>0</v>
      </c>
      <c r="AF91" s="26"/>
      <c r="AG91">
        <f t="shared" si="5"/>
        <v>16.567015920000003</v>
      </c>
      <c r="AI91" s="75">
        <f>PXIL!M91</f>
        <v>0</v>
      </c>
      <c r="AJ91" s="75">
        <f>PXIL!S91</f>
        <v>0</v>
      </c>
      <c r="AK91" s="75">
        <f>RTM_IEX!M91</f>
        <v>2.21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8.7241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1.44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0.10810008</v>
      </c>
      <c r="AD92">
        <f t="shared" si="4"/>
        <v>12.175999919999999</v>
      </c>
      <c r="AE92">
        <v>0</v>
      </c>
      <c r="AF92" s="26"/>
      <c r="AG92">
        <f t="shared" si="5"/>
        <v>12.175999919999999</v>
      </c>
      <c r="AI92" s="75">
        <f>PXIL!M92</f>
        <v>0</v>
      </c>
      <c r="AJ92" s="75">
        <f>PXIL!S92</f>
        <v>0</v>
      </c>
      <c r="AK92" s="75">
        <f>RTM_IEX!M92</f>
        <v>2.12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8.7241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3.66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0.12763608000000001</v>
      </c>
      <c r="AD93">
        <f t="shared" si="4"/>
        <v>14.376463920000001</v>
      </c>
      <c r="AE93">
        <v>0</v>
      </c>
      <c r="AF93" s="26"/>
      <c r="AG93">
        <f t="shared" si="5"/>
        <v>14.376463920000001</v>
      </c>
      <c r="AI93" s="75">
        <f>PXIL!M93</f>
        <v>0</v>
      </c>
      <c r="AJ93" s="75">
        <f>PXIL!S93</f>
        <v>0</v>
      </c>
      <c r="AK93" s="75">
        <f>RTM_IEX!M93</f>
        <v>2.12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8.7241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8.3699999999999992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0.16908408</v>
      </c>
      <c r="AD94">
        <f t="shared" si="4"/>
        <v>19.045015919999997</v>
      </c>
      <c r="AE94">
        <v>0</v>
      </c>
      <c r="AF94" s="26"/>
      <c r="AG94">
        <f t="shared" si="5"/>
        <v>19.045015919999997</v>
      </c>
      <c r="AI94" s="75">
        <f>PXIL!M94</f>
        <v>0</v>
      </c>
      <c r="AJ94" s="75">
        <f>PXIL!S94</f>
        <v>0</v>
      </c>
      <c r="AK94" s="75">
        <f>RTM_IEX!M94</f>
        <v>2.12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8.7241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0.16486008000000002</v>
      </c>
      <c r="AD95">
        <f t="shared" si="4"/>
        <v>18.569239920000001</v>
      </c>
      <c r="AE95">
        <v>0</v>
      </c>
      <c r="AF95" s="26"/>
      <c r="AG95">
        <f t="shared" si="5"/>
        <v>18.569239920000001</v>
      </c>
      <c r="AI95" s="75">
        <f>PXIL!M95</f>
        <v>0</v>
      </c>
      <c r="AJ95" s="75">
        <f>PXIL!S95</f>
        <v>0</v>
      </c>
      <c r="AK95" s="75">
        <f>RTM_IEX!M95</f>
        <v>2.21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8.7241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3.75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0.12842808</v>
      </c>
      <c r="AD96">
        <f t="shared" si="4"/>
        <v>14.46567192</v>
      </c>
      <c r="AE96">
        <v>0</v>
      </c>
      <c r="AF96" s="26"/>
      <c r="AG96">
        <f t="shared" si="5"/>
        <v>14.46567192</v>
      </c>
      <c r="AI96" s="75">
        <f>PXIL!M96</f>
        <v>0</v>
      </c>
      <c r="AJ96" s="75">
        <f>PXIL!S96</f>
        <v>0</v>
      </c>
      <c r="AK96" s="75">
        <f>RTM_IEX!M96</f>
        <v>2.12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8.7241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3.75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0.12842808</v>
      </c>
      <c r="AD97">
        <f t="shared" si="4"/>
        <v>14.46567192</v>
      </c>
      <c r="AE97">
        <v>0</v>
      </c>
      <c r="AF97" s="26"/>
      <c r="AG97">
        <f t="shared" si="5"/>
        <v>14.46567192</v>
      </c>
      <c r="AI97" s="75">
        <f>PXIL!M97</f>
        <v>0</v>
      </c>
      <c r="AJ97" s="75">
        <f>PXIL!S97</f>
        <v>0</v>
      </c>
      <c r="AK97" s="75">
        <f>RTM_IEX!M97</f>
        <v>2.12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9.7551299999999994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2.12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0.123157144</v>
      </c>
      <c r="AD98">
        <f t="shared" si="4"/>
        <v>13.871972855999999</v>
      </c>
      <c r="AE98">
        <v>0</v>
      </c>
      <c r="AF98" s="26"/>
      <c r="AG98">
        <f t="shared" si="5"/>
        <v>13.871972855999999</v>
      </c>
      <c r="AI98" s="75">
        <f>PXIL!M98</f>
        <v>0</v>
      </c>
      <c r="AJ98" s="75">
        <f>PXIL!S98</f>
        <v>0</v>
      </c>
      <c r="AK98" s="75">
        <f>RTM_IEX!M98</f>
        <v>2.12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0.21505934100000001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0.1428075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3.5395302008000011E-3</v>
      </c>
      <c r="AD99">
        <f t="shared" si="6"/>
        <v>0.39867981079920006</v>
      </c>
      <c r="AE99">
        <f t="shared" ref="AE99:AR99" si="8">SUM(AE3:AE98)/4000</f>
        <v>0</v>
      </c>
      <c r="AG99">
        <f t="shared" si="8"/>
        <v>0.39867981079920006</v>
      </c>
      <c r="AI99">
        <f t="shared" si="8"/>
        <v>0</v>
      </c>
      <c r="AJ99">
        <f t="shared" si="8"/>
        <v>0</v>
      </c>
      <c r="AK99">
        <f t="shared" si="8"/>
        <v>4.435250000000001E-2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44796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'[1]23'!B5</f>
        <v>120</v>
      </c>
      <c r="C3" s="16">
        <f>'[1]23'!C5</f>
        <v>0</v>
      </c>
      <c r="D3" s="16">
        <f>'[1]23'!D5</f>
        <v>195</v>
      </c>
      <c r="E3" s="16">
        <f>'[1]23'!E5</f>
        <v>0</v>
      </c>
      <c r="F3" s="15">
        <f>SUM(B3:E3)</f>
        <v>315</v>
      </c>
      <c r="G3" s="15">
        <f>'[1]23'!H5</f>
        <v>120</v>
      </c>
      <c r="H3" s="16">
        <f>'[1]23'!I5</f>
        <v>0</v>
      </c>
      <c r="I3" s="16">
        <f>'[1]23'!J5</f>
        <v>32</v>
      </c>
      <c r="J3" s="16">
        <f>'[1]23'!K5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'[1]23'!B6</f>
        <v>120</v>
      </c>
      <c r="C4" s="16">
        <f>'[1]23'!C6</f>
        <v>0</v>
      </c>
      <c r="D4" s="16">
        <f>'[1]23'!D6</f>
        <v>195</v>
      </c>
      <c r="E4" s="16">
        <f>'[1]23'!E6</f>
        <v>0</v>
      </c>
      <c r="F4" s="15">
        <f>SUM(B4:E4)</f>
        <v>315</v>
      </c>
      <c r="G4" s="15">
        <f>'[1]23'!H6</f>
        <v>120</v>
      </c>
      <c r="H4" s="16">
        <f>'[1]23'!I6</f>
        <v>0</v>
      </c>
      <c r="I4" s="16">
        <f>'[1]23'!J6</f>
        <v>32</v>
      </c>
      <c r="J4" s="16">
        <f>'[1]23'!K6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32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'[1]23'!B7</f>
        <v>120</v>
      </c>
      <c r="C5" s="16">
        <f>'[1]23'!C7</f>
        <v>0</v>
      </c>
      <c r="D5" s="16">
        <f>'[1]23'!D7</f>
        <v>195</v>
      </c>
      <c r="E5" s="16">
        <f>'[1]23'!E7</f>
        <v>0</v>
      </c>
      <c r="F5" s="15">
        <f t="shared" ref="F5:F68" si="6">SUM(B5:E5)</f>
        <v>315</v>
      </c>
      <c r="G5" s="15">
        <f>'[1]23'!H7</f>
        <v>120</v>
      </c>
      <c r="H5" s="16">
        <f>'[1]23'!I7</f>
        <v>0</v>
      </c>
      <c r="I5" s="16">
        <f>'[1]23'!J7</f>
        <v>32</v>
      </c>
      <c r="J5" s="16">
        <f>'[1]23'!K7</f>
        <v>0</v>
      </c>
      <c r="K5" s="15">
        <f t="shared" si="4"/>
        <v>152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32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'[1]23'!B8</f>
        <v>120</v>
      </c>
      <c r="C6" s="16">
        <f>'[1]23'!C8</f>
        <v>0</v>
      </c>
      <c r="D6" s="16">
        <f>'[1]23'!D8</f>
        <v>195</v>
      </c>
      <c r="E6" s="16">
        <f>'[1]23'!E8</f>
        <v>0</v>
      </c>
      <c r="F6" s="15">
        <f t="shared" si="6"/>
        <v>315</v>
      </c>
      <c r="G6" s="15">
        <f>'[1]23'!H8</f>
        <v>120</v>
      </c>
      <c r="H6" s="16">
        <f>'[1]23'!I8</f>
        <v>0</v>
      </c>
      <c r="I6" s="16">
        <f>'[1]23'!J8</f>
        <v>32</v>
      </c>
      <c r="J6" s="16">
        <f>'[1]23'!K8</f>
        <v>0</v>
      </c>
      <c r="K6" s="15">
        <f t="shared" si="4"/>
        <v>152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32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'[1]23'!B9</f>
        <v>120</v>
      </c>
      <c r="C7" s="16">
        <f>'[1]23'!C9</f>
        <v>0</v>
      </c>
      <c r="D7" s="16">
        <f>'[1]23'!D9</f>
        <v>195</v>
      </c>
      <c r="E7" s="16">
        <f>'[1]23'!E9</f>
        <v>0</v>
      </c>
      <c r="F7" s="15">
        <f t="shared" si="6"/>
        <v>315</v>
      </c>
      <c r="G7" s="15">
        <f>'[1]23'!H9</f>
        <v>120</v>
      </c>
      <c r="H7" s="16">
        <f>'[1]23'!I9</f>
        <v>0</v>
      </c>
      <c r="I7" s="16">
        <f>'[1]23'!J9</f>
        <v>32</v>
      </c>
      <c r="J7" s="16">
        <f>'[1]23'!K9</f>
        <v>0</v>
      </c>
      <c r="K7" s="15">
        <f t="shared" si="4"/>
        <v>152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32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'[1]23'!B10</f>
        <v>120</v>
      </c>
      <c r="C8" s="16">
        <f>'[1]23'!C10</f>
        <v>0</v>
      </c>
      <c r="D8" s="16">
        <f>'[1]23'!D10</f>
        <v>195</v>
      </c>
      <c r="E8" s="16">
        <f>'[1]23'!E10</f>
        <v>0</v>
      </c>
      <c r="F8" s="15">
        <f t="shared" si="6"/>
        <v>315</v>
      </c>
      <c r="G8" s="15">
        <f>'[1]23'!H10</f>
        <v>120</v>
      </c>
      <c r="H8" s="16">
        <f>'[1]23'!I10</f>
        <v>0</v>
      </c>
      <c r="I8" s="16">
        <f>'[1]23'!J10</f>
        <v>33</v>
      </c>
      <c r="J8" s="16">
        <f>'[1]23'!K10</f>
        <v>0</v>
      </c>
      <c r="K8" s="15">
        <f t="shared" si="4"/>
        <v>153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33</v>
      </c>
      <c r="P8" s="16">
        <f t="shared" si="3"/>
        <v>0</v>
      </c>
      <c r="Q8" s="17">
        <f t="shared" si="5"/>
        <v>153</v>
      </c>
    </row>
    <row r="9" spans="1:18">
      <c r="A9" s="8" t="s">
        <v>51</v>
      </c>
      <c r="B9" s="15">
        <f>'[1]23'!B11</f>
        <v>120</v>
      </c>
      <c r="C9" s="16">
        <f>'[1]23'!C11</f>
        <v>0</v>
      </c>
      <c r="D9" s="16">
        <f>'[1]23'!D11</f>
        <v>195</v>
      </c>
      <c r="E9" s="16">
        <f>'[1]23'!E11</f>
        <v>0</v>
      </c>
      <c r="F9" s="15">
        <f t="shared" si="6"/>
        <v>315</v>
      </c>
      <c r="G9" s="15">
        <f>'[1]23'!H11</f>
        <v>120</v>
      </c>
      <c r="H9" s="16">
        <f>'[1]23'!I11</f>
        <v>0</v>
      </c>
      <c r="I9" s="16">
        <f>'[1]23'!J11</f>
        <v>33</v>
      </c>
      <c r="J9" s="16">
        <f>'[1]23'!K11</f>
        <v>0</v>
      </c>
      <c r="K9" s="15">
        <f t="shared" si="4"/>
        <v>153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33</v>
      </c>
      <c r="P9" s="16">
        <f t="shared" si="3"/>
        <v>0</v>
      </c>
      <c r="Q9" s="17">
        <f t="shared" si="5"/>
        <v>153</v>
      </c>
    </row>
    <row r="10" spans="1:18">
      <c r="A10" s="8" t="s">
        <v>52</v>
      </c>
      <c r="B10" s="15">
        <f>'[1]23'!B12</f>
        <v>120</v>
      </c>
      <c r="C10" s="16">
        <f>'[1]23'!C12</f>
        <v>0</v>
      </c>
      <c r="D10" s="16">
        <f>'[1]23'!D12</f>
        <v>195</v>
      </c>
      <c r="E10" s="16">
        <f>'[1]23'!E12</f>
        <v>0</v>
      </c>
      <c r="F10" s="15">
        <f t="shared" si="6"/>
        <v>315</v>
      </c>
      <c r="G10" s="15">
        <f>'[1]23'!H12</f>
        <v>120</v>
      </c>
      <c r="H10" s="16">
        <f>'[1]23'!I12</f>
        <v>0</v>
      </c>
      <c r="I10" s="16">
        <f>'[1]23'!J12</f>
        <v>33</v>
      </c>
      <c r="J10" s="16">
        <f>'[1]23'!K12</f>
        <v>0</v>
      </c>
      <c r="K10" s="15">
        <f t="shared" si="4"/>
        <v>153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33</v>
      </c>
      <c r="P10" s="16">
        <f t="shared" si="3"/>
        <v>0</v>
      </c>
      <c r="Q10" s="17">
        <f t="shared" si="5"/>
        <v>153</v>
      </c>
    </row>
    <row r="11" spans="1:18">
      <c r="A11" s="8" t="s">
        <v>53</v>
      </c>
      <c r="B11" s="15">
        <f>'[1]23'!B13</f>
        <v>120</v>
      </c>
      <c r="C11" s="16">
        <f>'[1]23'!C13</f>
        <v>0</v>
      </c>
      <c r="D11" s="16">
        <f>'[1]23'!D13</f>
        <v>195</v>
      </c>
      <c r="E11" s="16">
        <f>'[1]23'!E13</f>
        <v>0</v>
      </c>
      <c r="F11" s="15">
        <f t="shared" si="6"/>
        <v>315</v>
      </c>
      <c r="G11" s="15">
        <f>'[1]23'!H13</f>
        <v>120</v>
      </c>
      <c r="H11" s="16">
        <f>'[1]23'!I13</f>
        <v>0</v>
      </c>
      <c r="I11" s="16">
        <f>'[1]23'!J13</f>
        <v>33</v>
      </c>
      <c r="J11" s="16">
        <f>'[1]23'!K13</f>
        <v>0</v>
      </c>
      <c r="K11" s="15">
        <f t="shared" si="4"/>
        <v>153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33</v>
      </c>
      <c r="P11" s="16">
        <f t="shared" si="3"/>
        <v>0</v>
      </c>
      <c r="Q11" s="17">
        <f t="shared" si="5"/>
        <v>153</v>
      </c>
    </row>
    <row r="12" spans="1:18">
      <c r="A12" s="8" t="s">
        <v>54</v>
      </c>
      <c r="B12" s="15">
        <f>'[1]23'!B14</f>
        <v>120</v>
      </c>
      <c r="C12" s="16">
        <f>'[1]23'!C14</f>
        <v>0</v>
      </c>
      <c r="D12" s="16">
        <f>'[1]23'!D14</f>
        <v>195</v>
      </c>
      <c r="E12" s="16">
        <f>'[1]23'!E14</f>
        <v>0</v>
      </c>
      <c r="F12" s="15">
        <f t="shared" si="6"/>
        <v>315</v>
      </c>
      <c r="G12" s="15">
        <f>'[1]23'!H14</f>
        <v>120</v>
      </c>
      <c r="H12" s="16">
        <f>'[1]23'!I14</f>
        <v>0</v>
      </c>
      <c r="I12" s="16">
        <f>'[1]23'!J14</f>
        <v>33</v>
      </c>
      <c r="J12" s="16">
        <f>'[1]23'!K14</f>
        <v>0</v>
      </c>
      <c r="K12" s="15">
        <f t="shared" si="4"/>
        <v>153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33</v>
      </c>
      <c r="P12" s="16">
        <f t="shared" si="3"/>
        <v>0</v>
      </c>
      <c r="Q12" s="17">
        <f t="shared" si="5"/>
        <v>153</v>
      </c>
    </row>
    <row r="13" spans="1:18">
      <c r="A13" s="8" t="s">
        <v>55</v>
      </c>
      <c r="B13" s="15">
        <f>'[1]23'!B15</f>
        <v>120</v>
      </c>
      <c r="C13" s="16">
        <f>'[1]23'!C15</f>
        <v>0</v>
      </c>
      <c r="D13" s="16">
        <f>'[1]23'!D15</f>
        <v>195</v>
      </c>
      <c r="E13" s="16">
        <f>'[1]23'!E15</f>
        <v>0</v>
      </c>
      <c r="F13" s="15">
        <f t="shared" si="6"/>
        <v>315</v>
      </c>
      <c r="G13" s="15">
        <f>'[1]23'!H15</f>
        <v>120</v>
      </c>
      <c r="H13" s="16">
        <f>'[1]23'!I15</f>
        <v>0</v>
      </c>
      <c r="I13" s="16">
        <f>'[1]23'!J15</f>
        <v>33</v>
      </c>
      <c r="J13" s="16">
        <f>'[1]23'!K15</f>
        <v>0</v>
      </c>
      <c r="K13" s="15">
        <f t="shared" si="4"/>
        <v>153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33</v>
      </c>
      <c r="P13" s="16">
        <f t="shared" si="3"/>
        <v>0</v>
      </c>
      <c r="Q13" s="17">
        <f t="shared" si="5"/>
        <v>153</v>
      </c>
    </row>
    <row r="14" spans="1:18">
      <c r="A14" s="8" t="s">
        <v>56</v>
      </c>
      <c r="B14" s="15">
        <f>'[1]23'!B16</f>
        <v>120</v>
      </c>
      <c r="C14" s="16">
        <f>'[1]23'!C16</f>
        <v>0</v>
      </c>
      <c r="D14" s="16">
        <f>'[1]23'!D16</f>
        <v>195</v>
      </c>
      <c r="E14" s="16">
        <f>'[1]23'!E16</f>
        <v>0</v>
      </c>
      <c r="F14" s="15">
        <f t="shared" si="6"/>
        <v>315</v>
      </c>
      <c r="G14" s="15">
        <f>'[1]23'!H16</f>
        <v>120</v>
      </c>
      <c r="H14" s="16">
        <f>'[1]23'!I16</f>
        <v>0</v>
      </c>
      <c r="I14" s="16">
        <f>'[1]23'!J16</f>
        <v>33</v>
      </c>
      <c r="J14" s="16">
        <f>'[1]23'!K16</f>
        <v>0</v>
      </c>
      <c r="K14" s="15">
        <f t="shared" si="4"/>
        <v>153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33</v>
      </c>
      <c r="P14" s="16">
        <f t="shared" si="3"/>
        <v>0</v>
      </c>
      <c r="Q14" s="17">
        <f t="shared" si="5"/>
        <v>153</v>
      </c>
    </row>
    <row r="15" spans="1:18">
      <c r="A15" s="8" t="s">
        <v>57</v>
      </c>
      <c r="B15" s="15">
        <f>'[1]23'!B17</f>
        <v>120</v>
      </c>
      <c r="C15" s="16">
        <f>'[1]23'!C17</f>
        <v>0</v>
      </c>
      <c r="D15" s="16">
        <f>'[1]23'!D17</f>
        <v>195</v>
      </c>
      <c r="E15" s="16">
        <f>'[1]23'!E17</f>
        <v>0</v>
      </c>
      <c r="F15" s="15">
        <f t="shared" si="6"/>
        <v>315</v>
      </c>
      <c r="G15" s="15">
        <f>'[1]23'!H17</f>
        <v>120</v>
      </c>
      <c r="H15" s="16">
        <f>'[1]23'!I17</f>
        <v>0</v>
      </c>
      <c r="I15" s="16">
        <f>'[1]23'!J17</f>
        <v>33</v>
      </c>
      <c r="J15" s="16">
        <f>'[1]23'!K17</f>
        <v>0</v>
      </c>
      <c r="K15" s="15">
        <f t="shared" si="4"/>
        <v>153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33</v>
      </c>
      <c r="P15" s="16">
        <f t="shared" si="3"/>
        <v>0</v>
      </c>
      <c r="Q15" s="17">
        <f t="shared" si="5"/>
        <v>153</v>
      </c>
    </row>
    <row r="16" spans="1:18">
      <c r="A16" s="8" t="s">
        <v>58</v>
      </c>
      <c r="B16" s="15">
        <f>'[1]23'!B18</f>
        <v>120</v>
      </c>
      <c r="C16" s="16">
        <f>'[1]23'!C18</f>
        <v>0</v>
      </c>
      <c r="D16" s="16">
        <f>'[1]23'!D18</f>
        <v>195</v>
      </c>
      <c r="E16" s="16">
        <f>'[1]23'!E18</f>
        <v>0</v>
      </c>
      <c r="F16" s="15">
        <f t="shared" si="6"/>
        <v>315</v>
      </c>
      <c r="G16" s="15">
        <f>'[1]23'!H18</f>
        <v>120</v>
      </c>
      <c r="H16" s="16">
        <f>'[1]23'!I18</f>
        <v>0</v>
      </c>
      <c r="I16" s="16">
        <f>'[1]23'!J18</f>
        <v>33</v>
      </c>
      <c r="J16" s="16">
        <f>'[1]23'!K18</f>
        <v>0</v>
      </c>
      <c r="K16" s="15">
        <f t="shared" si="4"/>
        <v>153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33</v>
      </c>
      <c r="P16" s="16">
        <f t="shared" si="3"/>
        <v>0</v>
      </c>
      <c r="Q16" s="17">
        <f t="shared" si="5"/>
        <v>153</v>
      </c>
    </row>
    <row r="17" spans="1:17">
      <c r="A17" s="8" t="s">
        <v>59</v>
      </c>
      <c r="B17" s="15">
        <f>'[1]23'!B19</f>
        <v>120</v>
      </c>
      <c r="C17" s="16">
        <f>'[1]23'!C19</f>
        <v>0</v>
      </c>
      <c r="D17" s="16">
        <f>'[1]23'!D19</f>
        <v>195</v>
      </c>
      <c r="E17" s="16">
        <f>'[1]23'!E19</f>
        <v>0</v>
      </c>
      <c r="F17" s="15">
        <f t="shared" si="6"/>
        <v>315</v>
      </c>
      <c r="G17" s="15">
        <f>'[1]23'!H19</f>
        <v>120</v>
      </c>
      <c r="H17" s="16">
        <f>'[1]23'!I19</f>
        <v>0</v>
      </c>
      <c r="I17" s="16">
        <f>'[1]23'!J19</f>
        <v>33</v>
      </c>
      <c r="J17" s="16">
        <f>'[1]23'!K19</f>
        <v>0</v>
      </c>
      <c r="K17" s="15">
        <f t="shared" si="4"/>
        <v>153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33</v>
      </c>
      <c r="P17" s="16">
        <f t="shared" si="3"/>
        <v>0</v>
      </c>
      <c r="Q17" s="17">
        <f t="shared" si="5"/>
        <v>153</v>
      </c>
    </row>
    <row r="18" spans="1:17">
      <c r="A18" s="8" t="s">
        <v>60</v>
      </c>
      <c r="B18" s="15">
        <f>'[1]23'!B20</f>
        <v>120</v>
      </c>
      <c r="C18" s="16">
        <f>'[1]23'!C20</f>
        <v>0</v>
      </c>
      <c r="D18" s="16">
        <f>'[1]23'!D20</f>
        <v>195</v>
      </c>
      <c r="E18" s="16">
        <f>'[1]23'!E20</f>
        <v>0</v>
      </c>
      <c r="F18" s="15">
        <f t="shared" si="6"/>
        <v>315</v>
      </c>
      <c r="G18" s="15">
        <f>'[1]23'!H20</f>
        <v>120</v>
      </c>
      <c r="H18" s="16">
        <f>'[1]23'!I20</f>
        <v>0</v>
      </c>
      <c r="I18" s="16">
        <f>'[1]23'!J20</f>
        <v>33</v>
      </c>
      <c r="J18" s="16">
        <f>'[1]23'!K20</f>
        <v>0</v>
      </c>
      <c r="K18" s="15">
        <f t="shared" si="4"/>
        <v>153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33</v>
      </c>
      <c r="P18" s="16">
        <f t="shared" si="3"/>
        <v>0</v>
      </c>
      <c r="Q18" s="17">
        <f t="shared" si="5"/>
        <v>153</v>
      </c>
    </row>
    <row r="19" spans="1:17">
      <c r="A19" s="8" t="s">
        <v>61</v>
      </c>
      <c r="B19" s="15">
        <f>'[1]23'!B21</f>
        <v>120</v>
      </c>
      <c r="C19" s="16">
        <f>'[1]23'!C21</f>
        <v>0</v>
      </c>
      <c r="D19" s="16">
        <f>'[1]23'!D21</f>
        <v>195</v>
      </c>
      <c r="E19" s="16">
        <f>'[1]23'!E21</f>
        <v>0</v>
      </c>
      <c r="F19" s="15">
        <f t="shared" si="6"/>
        <v>315</v>
      </c>
      <c r="G19" s="15">
        <f>'[1]23'!H21</f>
        <v>120</v>
      </c>
      <c r="H19" s="16">
        <f>'[1]23'!I21</f>
        <v>0</v>
      </c>
      <c r="I19" s="16">
        <f>'[1]23'!J21</f>
        <v>32</v>
      </c>
      <c r="J19" s="16">
        <f>'[1]23'!K21</f>
        <v>0</v>
      </c>
      <c r="K19" s="15">
        <f t="shared" si="4"/>
        <v>152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32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'[1]23'!B22</f>
        <v>120</v>
      </c>
      <c r="C20" s="16">
        <f>'[1]23'!C22</f>
        <v>0</v>
      </c>
      <c r="D20" s="16">
        <f>'[1]23'!D22</f>
        <v>195</v>
      </c>
      <c r="E20" s="16">
        <f>'[1]23'!E22</f>
        <v>0</v>
      </c>
      <c r="F20" s="15">
        <f t="shared" si="6"/>
        <v>315</v>
      </c>
      <c r="G20" s="15">
        <f>'[1]23'!H22</f>
        <v>120</v>
      </c>
      <c r="H20" s="16">
        <f>'[1]23'!I22</f>
        <v>0</v>
      </c>
      <c r="I20" s="16">
        <f>'[1]23'!J22</f>
        <v>32</v>
      </c>
      <c r="J20" s="16">
        <f>'[1]23'!K22</f>
        <v>0</v>
      </c>
      <c r="K20" s="15">
        <f t="shared" si="4"/>
        <v>152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32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'[1]23'!B23</f>
        <v>120</v>
      </c>
      <c r="C21" s="16">
        <f>'[1]23'!C23</f>
        <v>0</v>
      </c>
      <c r="D21" s="16">
        <f>'[1]23'!D23</f>
        <v>195</v>
      </c>
      <c r="E21" s="16">
        <f>'[1]23'!E23</f>
        <v>0</v>
      </c>
      <c r="F21" s="15">
        <f t="shared" si="6"/>
        <v>315</v>
      </c>
      <c r="G21" s="15">
        <f>'[1]23'!H23</f>
        <v>120</v>
      </c>
      <c r="H21" s="16">
        <f>'[1]23'!I23</f>
        <v>0</v>
      </c>
      <c r="I21" s="16">
        <f>'[1]23'!J23</f>
        <v>32</v>
      </c>
      <c r="J21" s="16">
        <f>'[1]23'!K23</f>
        <v>0</v>
      </c>
      <c r="K21" s="15">
        <f t="shared" si="4"/>
        <v>152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32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'[1]23'!B24</f>
        <v>120</v>
      </c>
      <c r="C22" s="16">
        <f>'[1]23'!C24</f>
        <v>0</v>
      </c>
      <c r="D22" s="16">
        <f>'[1]23'!D24</f>
        <v>195</v>
      </c>
      <c r="E22" s="16">
        <f>'[1]23'!E24</f>
        <v>0</v>
      </c>
      <c r="F22" s="15">
        <f t="shared" si="6"/>
        <v>315</v>
      </c>
      <c r="G22" s="15">
        <f>'[1]23'!H24</f>
        <v>120</v>
      </c>
      <c r="H22" s="16">
        <f>'[1]23'!I24</f>
        <v>0</v>
      </c>
      <c r="I22" s="16">
        <f>'[1]23'!J24</f>
        <v>32</v>
      </c>
      <c r="J22" s="16">
        <f>'[1]23'!K24</f>
        <v>0</v>
      </c>
      <c r="K22" s="15">
        <f t="shared" si="4"/>
        <v>152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32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'[1]23'!B25</f>
        <v>120</v>
      </c>
      <c r="C23" s="16">
        <f>'[1]23'!C25</f>
        <v>0</v>
      </c>
      <c r="D23" s="16">
        <f>'[1]23'!D25</f>
        <v>195</v>
      </c>
      <c r="E23" s="16">
        <f>'[1]23'!E25</f>
        <v>0</v>
      </c>
      <c r="F23" s="15">
        <f t="shared" si="6"/>
        <v>315</v>
      </c>
      <c r="G23" s="15">
        <f>'[1]23'!H25</f>
        <v>120</v>
      </c>
      <c r="H23" s="16">
        <f>'[1]23'!I25</f>
        <v>0</v>
      </c>
      <c r="I23" s="16">
        <f>'[1]23'!J25</f>
        <v>32</v>
      </c>
      <c r="J23" s="16">
        <f>'[1]23'!K25</f>
        <v>0</v>
      </c>
      <c r="K23" s="15">
        <f t="shared" si="4"/>
        <v>152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32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'[1]23'!B26</f>
        <v>120</v>
      </c>
      <c r="C24" s="16">
        <f>'[1]23'!C26</f>
        <v>0</v>
      </c>
      <c r="D24" s="16">
        <f>'[1]23'!D26</f>
        <v>195</v>
      </c>
      <c r="E24" s="16">
        <f>'[1]23'!E26</f>
        <v>0</v>
      </c>
      <c r="F24" s="15">
        <f t="shared" si="6"/>
        <v>315</v>
      </c>
      <c r="G24" s="15">
        <f>'[1]23'!H26</f>
        <v>120</v>
      </c>
      <c r="H24" s="16">
        <f>'[1]23'!I26</f>
        <v>0</v>
      </c>
      <c r="I24" s="16">
        <f>'[1]23'!J26</f>
        <v>32</v>
      </c>
      <c r="J24" s="16">
        <f>'[1]23'!K26</f>
        <v>0</v>
      </c>
      <c r="K24" s="15">
        <f t="shared" si="4"/>
        <v>152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32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'[1]23'!B27</f>
        <v>120</v>
      </c>
      <c r="C25" s="16">
        <f>'[1]23'!C27</f>
        <v>0</v>
      </c>
      <c r="D25" s="16">
        <f>'[1]23'!D27</f>
        <v>195</v>
      </c>
      <c r="E25" s="16">
        <f>'[1]23'!E27</f>
        <v>0</v>
      </c>
      <c r="F25" s="15">
        <f t="shared" si="6"/>
        <v>315</v>
      </c>
      <c r="G25" s="15">
        <f>'[1]23'!H27</f>
        <v>120</v>
      </c>
      <c r="H25" s="16">
        <f>'[1]23'!I27</f>
        <v>0</v>
      </c>
      <c r="I25" s="16">
        <f>'[1]23'!J27</f>
        <v>34</v>
      </c>
      <c r="J25" s="16">
        <f>'[1]23'!K27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'[1]23'!B28</f>
        <v>120</v>
      </c>
      <c r="C26" s="16">
        <f>'[1]23'!C28</f>
        <v>0</v>
      </c>
      <c r="D26" s="16">
        <f>'[1]23'!D28</f>
        <v>195</v>
      </c>
      <c r="E26" s="16">
        <f>'[1]23'!E28</f>
        <v>0</v>
      </c>
      <c r="F26" s="15">
        <f t="shared" si="6"/>
        <v>315</v>
      </c>
      <c r="G26" s="15">
        <f>'[1]23'!H28</f>
        <v>120</v>
      </c>
      <c r="H26" s="16">
        <f>'[1]23'!I28</f>
        <v>0</v>
      </c>
      <c r="I26" s="16">
        <f>'[1]23'!J28</f>
        <v>34</v>
      </c>
      <c r="J26" s="16">
        <f>'[1]23'!K28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'[1]23'!B29</f>
        <v>120</v>
      </c>
      <c r="C27" s="16">
        <f>'[1]23'!C29</f>
        <v>0</v>
      </c>
      <c r="D27" s="16">
        <f>'[1]23'!D29</f>
        <v>195</v>
      </c>
      <c r="E27" s="16">
        <f>'[1]23'!E29</f>
        <v>0</v>
      </c>
      <c r="F27" s="15">
        <f t="shared" si="6"/>
        <v>315</v>
      </c>
      <c r="G27" s="15">
        <f>'[1]23'!H29</f>
        <v>120</v>
      </c>
      <c r="H27" s="16">
        <f>'[1]23'!I29</f>
        <v>0</v>
      </c>
      <c r="I27" s="16">
        <f>'[1]23'!J29</f>
        <v>32</v>
      </c>
      <c r="J27" s="16">
        <f>'[1]23'!K29</f>
        <v>0</v>
      </c>
      <c r="K27" s="15">
        <f t="shared" si="4"/>
        <v>152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32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'[1]23'!B30</f>
        <v>120</v>
      </c>
      <c r="C28" s="16">
        <f>'[1]23'!C30</f>
        <v>0</v>
      </c>
      <c r="D28" s="16">
        <f>'[1]23'!D30</f>
        <v>195</v>
      </c>
      <c r="E28" s="16">
        <f>'[1]23'!E30</f>
        <v>0</v>
      </c>
      <c r="F28" s="15">
        <f t="shared" si="6"/>
        <v>315</v>
      </c>
      <c r="G28" s="15">
        <f>'[1]23'!H30</f>
        <v>120</v>
      </c>
      <c r="H28" s="16">
        <f>'[1]23'!I30</f>
        <v>0</v>
      </c>
      <c r="I28" s="16">
        <f>'[1]23'!J30</f>
        <v>32</v>
      </c>
      <c r="J28" s="16">
        <f>'[1]23'!K30</f>
        <v>0</v>
      </c>
      <c r="K28" s="15">
        <f t="shared" si="4"/>
        <v>152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32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'[1]23'!B31</f>
        <v>120</v>
      </c>
      <c r="C29" s="16">
        <f>'[1]23'!C31</f>
        <v>0</v>
      </c>
      <c r="D29" s="16">
        <f>'[1]23'!D31</f>
        <v>195</v>
      </c>
      <c r="E29" s="16">
        <f>'[1]23'!E31</f>
        <v>0</v>
      </c>
      <c r="F29" s="15">
        <f t="shared" si="6"/>
        <v>315</v>
      </c>
      <c r="G29" s="15">
        <f>'[1]23'!H31</f>
        <v>120</v>
      </c>
      <c r="H29" s="16">
        <f>'[1]23'!I31</f>
        <v>0</v>
      </c>
      <c r="I29" s="16">
        <f>'[1]23'!J31</f>
        <v>32</v>
      </c>
      <c r="J29" s="16">
        <f>'[1]23'!K31</f>
        <v>0</v>
      </c>
      <c r="K29" s="15">
        <f t="shared" si="4"/>
        <v>152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32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'[1]23'!B32</f>
        <v>120</v>
      </c>
      <c r="C30" s="16">
        <f>'[1]23'!C32</f>
        <v>0</v>
      </c>
      <c r="D30" s="16">
        <f>'[1]23'!D32</f>
        <v>195</v>
      </c>
      <c r="E30" s="16">
        <f>'[1]23'!E32</f>
        <v>0</v>
      </c>
      <c r="F30" s="15">
        <f t="shared" si="6"/>
        <v>315</v>
      </c>
      <c r="G30" s="15">
        <f>'[1]23'!H32</f>
        <v>120</v>
      </c>
      <c r="H30" s="16">
        <f>'[1]23'!I32</f>
        <v>0</v>
      </c>
      <c r="I30" s="16">
        <f>'[1]23'!J32</f>
        <v>32</v>
      </c>
      <c r="J30" s="16">
        <f>'[1]23'!K32</f>
        <v>0</v>
      </c>
      <c r="K30" s="15">
        <f t="shared" si="4"/>
        <v>152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32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'[1]23'!B33</f>
        <v>120</v>
      </c>
      <c r="C31" s="16">
        <f>'[1]23'!C33</f>
        <v>0</v>
      </c>
      <c r="D31" s="16">
        <f>'[1]23'!D33</f>
        <v>195</v>
      </c>
      <c r="E31" s="16">
        <f>'[1]23'!E33</f>
        <v>0</v>
      </c>
      <c r="F31" s="15">
        <f t="shared" si="6"/>
        <v>315</v>
      </c>
      <c r="G31" s="15">
        <f>'[1]23'!H33</f>
        <v>120</v>
      </c>
      <c r="H31" s="16">
        <f>'[1]23'!I33</f>
        <v>0</v>
      </c>
      <c r="I31" s="16">
        <f>'[1]23'!J33</f>
        <v>30</v>
      </c>
      <c r="J31" s="16">
        <f>'[1]23'!K33</f>
        <v>0</v>
      </c>
      <c r="K31" s="15">
        <f t="shared" si="4"/>
        <v>150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30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'[1]23'!B34</f>
        <v>120</v>
      </c>
      <c r="C32" s="16">
        <f>'[1]23'!C34</f>
        <v>0</v>
      </c>
      <c r="D32" s="16">
        <f>'[1]23'!D34</f>
        <v>195</v>
      </c>
      <c r="E32" s="16">
        <f>'[1]23'!E34</f>
        <v>0</v>
      </c>
      <c r="F32" s="15">
        <f t="shared" si="6"/>
        <v>315</v>
      </c>
      <c r="G32" s="15">
        <f>'[1]23'!H34</f>
        <v>120</v>
      </c>
      <c r="H32" s="16">
        <f>'[1]23'!I34</f>
        <v>0</v>
      </c>
      <c r="I32" s="16">
        <f>'[1]23'!J34</f>
        <v>30</v>
      </c>
      <c r="J32" s="16">
        <f>'[1]23'!K34</f>
        <v>0</v>
      </c>
      <c r="K32" s="15">
        <f t="shared" si="4"/>
        <v>150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'[1]23'!B35</f>
        <v>120</v>
      </c>
      <c r="C33" s="16">
        <f>'[1]23'!C35</f>
        <v>0</v>
      </c>
      <c r="D33" s="16">
        <f>'[1]23'!D35</f>
        <v>195</v>
      </c>
      <c r="E33" s="16">
        <f>'[1]23'!E35</f>
        <v>0</v>
      </c>
      <c r="F33" s="15">
        <f t="shared" si="6"/>
        <v>315</v>
      </c>
      <c r="G33" s="15">
        <f>'[1]23'!H35</f>
        <v>120</v>
      </c>
      <c r="H33" s="16">
        <f>'[1]23'!I35</f>
        <v>0</v>
      </c>
      <c r="I33" s="16">
        <f>'[1]23'!J35</f>
        <v>30</v>
      </c>
      <c r="J33" s="16">
        <f>'[1]23'!K35</f>
        <v>0</v>
      </c>
      <c r="K33" s="15">
        <f t="shared" si="4"/>
        <v>150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'[1]23'!B36</f>
        <v>120</v>
      </c>
      <c r="C34" s="16">
        <f>'[1]23'!C36</f>
        <v>0</v>
      </c>
      <c r="D34" s="16">
        <f>'[1]23'!D36</f>
        <v>195</v>
      </c>
      <c r="E34" s="16">
        <f>'[1]23'!E36</f>
        <v>0</v>
      </c>
      <c r="F34" s="15">
        <f t="shared" si="6"/>
        <v>315</v>
      </c>
      <c r="G34" s="15">
        <f>'[1]23'!H36</f>
        <v>120</v>
      </c>
      <c r="H34" s="16">
        <f>'[1]23'!I36</f>
        <v>0</v>
      </c>
      <c r="I34" s="16">
        <f>'[1]23'!J36</f>
        <v>30</v>
      </c>
      <c r="J34" s="16">
        <f>'[1]23'!K36</f>
        <v>0</v>
      </c>
      <c r="K34" s="15">
        <f t="shared" si="4"/>
        <v>150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'[1]23'!B37</f>
        <v>120</v>
      </c>
      <c r="C35" s="16">
        <f>'[1]23'!C37</f>
        <v>0</v>
      </c>
      <c r="D35" s="16">
        <f>'[1]23'!D37</f>
        <v>195</v>
      </c>
      <c r="E35" s="16">
        <f>'[1]23'!E37</f>
        <v>0</v>
      </c>
      <c r="F35" s="15">
        <f t="shared" si="6"/>
        <v>315</v>
      </c>
      <c r="G35" s="15">
        <f>'[1]23'!H37</f>
        <v>120</v>
      </c>
      <c r="H35" s="16">
        <f>'[1]23'!I37</f>
        <v>0</v>
      </c>
      <c r="I35" s="16">
        <f>'[1]23'!J37</f>
        <v>32</v>
      </c>
      <c r="J35" s="16">
        <f>'[1]23'!K37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'[1]23'!B38</f>
        <v>120</v>
      </c>
      <c r="C36" s="16">
        <f>'[1]23'!C38</f>
        <v>0</v>
      </c>
      <c r="D36" s="16">
        <f>'[1]23'!D38</f>
        <v>195</v>
      </c>
      <c r="E36" s="16">
        <f>'[1]23'!E38</f>
        <v>0</v>
      </c>
      <c r="F36" s="15">
        <f t="shared" si="6"/>
        <v>315</v>
      </c>
      <c r="G36" s="15">
        <f>'[1]23'!H38</f>
        <v>120</v>
      </c>
      <c r="H36" s="16">
        <f>'[1]23'!I38</f>
        <v>0</v>
      </c>
      <c r="I36" s="16">
        <f>'[1]23'!J38</f>
        <v>32</v>
      </c>
      <c r="J36" s="16">
        <f>'[1]23'!K38</f>
        <v>0</v>
      </c>
      <c r="K36" s="15">
        <f t="shared" si="4"/>
        <v>152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32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'[1]23'!B39</f>
        <v>120</v>
      </c>
      <c r="C37" s="16">
        <f>'[1]23'!C39</f>
        <v>0</v>
      </c>
      <c r="D37" s="16">
        <f>'[1]23'!D39</f>
        <v>195</v>
      </c>
      <c r="E37" s="16">
        <f>'[1]23'!E39</f>
        <v>0</v>
      </c>
      <c r="F37" s="15">
        <f t="shared" si="6"/>
        <v>315</v>
      </c>
      <c r="G37" s="15">
        <f>'[1]23'!H39</f>
        <v>120</v>
      </c>
      <c r="H37" s="16">
        <f>'[1]23'!I39</f>
        <v>0</v>
      </c>
      <c r="I37" s="16">
        <f>'[1]23'!J39</f>
        <v>32</v>
      </c>
      <c r="J37" s="16">
        <f>'[1]23'!K39</f>
        <v>0</v>
      </c>
      <c r="K37" s="15">
        <f t="shared" si="4"/>
        <v>152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32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'[1]23'!B40</f>
        <v>120</v>
      </c>
      <c r="C38" s="16">
        <f>'[1]23'!C40</f>
        <v>0</v>
      </c>
      <c r="D38" s="16">
        <f>'[1]23'!D40</f>
        <v>195</v>
      </c>
      <c r="E38" s="16">
        <f>'[1]23'!E40</f>
        <v>0</v>
      </c>
      <c r="F38" s="15">
        <f t="shared" si="6"/>
        <v>315</v>
      </c>
      <c r="G38" s="15">
        <f>'[1]23'!H40</f>
        <v>120</v>
      </c>
      <c r="H38" s="16">
        <f>'[1]23'!I40</f>
        <v>0</v>
      </c>
      <c r="I38" s="16">
        <f>'[1]23'!J40</f>
        <v>32</v>
      </c>
      <c r="J38" s="16">
        <f>'[1]23'!K40</f>
        <v>0</v>
      </c>
      <c r="K38" s="15">
        <f t="shared" si="4"/>
        <v>152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32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'[1]23'!B41</f>
        <v>120</v>
      </c>
      <c r="C39" s="16">
        <f>'[1]23'!C41</f>
        <v>0</v>
      </c>
      <c r="D39" s="16">
        <f>'[1]23'!D41</f>
        <v>195</v>
      </c>
      <c r="E39" s="16">
        <f>'[1]23'!E41</f>
        <v>0</v>
      </c>
      <c r="F39" s="15">
        <f t="shared" si="6"/>
        <v>315</v>
      </c>
      <c r="G39" s="15">
        <f>'[1]23'!H41</f>
        <v>120</v>
      </c>
      <c r="H39" s="16">
        <f>'[1]23'!I41</f>
        <v>0</v>
      </c>
      <c r="I39" s="16">
        <f>'[1]23'!J41</f>
        <v>32</v>
      </c>
      <c r="J39" s="16">
        <f>'[1]23'!K41</f>
        <v>0</v>
      </c>
      <c r="K39" s="15">
        <f t="shared" si="4"/>
        <v>152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32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'[1]23'!B42</f>
        <v>120</v>
      </c>
      <c r="C40" s="16">
        <f>'[1]23'!C42</f>
        <v>0</v>
      </c>
      <c r="D40" s="16">
        <f>'[1]23'!D42</f>
        <v>195</v>
      </c>
      <c r="E40" s="16">
        <f>'[1]23'!E42</f>
        <v>0</v>
      </c>
      <c r="F40" s="15">
        <f t="shared" si="6"/>
        <v>315</v>
      </c>
      <c r="G40" s="15">
        <f>'[1]23'!H42</f>
        <v>120</v>
      </c>
      <c r="H40" s="16">
        <f>'[1]23'!I42</f>
        <v>0</v>
      </c>
      <c r="I40" s="16">
        <f>'[1]23'!J42</f>
        <v>32</v>
      </c>
      <c r="J40" s="16">
        <f>'[1]23'!K42</f>
        <v>0</v>
      </c>
      <c r="K40" s="15">
        <f t="shared" si="4"/>
        <v>152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32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'[1]23'!B43</f>
        <v>120</v>
      </c>
      <c r="C41" s="16">
        <f>'[1]23'!C43</f>
        <v>0</v>
      </c>
      <c r="D41" s="16">
        <f>'[1]23'!D43</f>
        <v>195</v>
      </c>
      <c r="E41" s="16">
        <f>'[1]23'!E43</f>
        <v>0</v>
      </c>
      <c r="F41" s="15">
        <f t="shared" si="6"/>
        <v>315</v>
      </c>
      <c r="G41" s="15">
        <f>'[1]23'!H43</f>
        <v>120</v>
      </c>
      <c r="H41" s="16">
        <f>'[1]23'!I43</f>
        <v>0</v>
      </c>
      <c r="I41" s="16">
        <f>'[1]23'!J43</f>
        <v>32</v>
      </c>
      <c r="J41" s="16">
        <f>'[1]23'!K43</f>
        <v>0</v>
      </c>
      <c r="K41" s="15">
        <f t="shared" si="4"/>
        <v>152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32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'[1]23'!B44</f>
        <v>120</v>
      </c>
      <c r="C42" s="16">
        <f>'[1]23'!C44</f>
        <v>0</v>
      </c>
      <c r="D42" s="16">
        <f>'[1]23'!D44</f>
        <v>195</v>
      </c>
      <c r="E42" s="16">
        <f>'[1]23'!E44</f>
        <v>0</v>
      </c>
      <c r="F42" s="15">
        <f t="shared" si="6"/>
        <v>315</v>
      </c>
      <c r="G42" s="15">
        <f>'[1]23'!H44</f>
        <v>120</v>
      </c>
      <c r="H42" s="16">
        <f>'[1]23'!I44</f>
        <v>0</v>
      </c>
      <c r="I42" s="16">
        <f>'[1]23'!J44</f>
        <v>32</v>
      </c>
      <c r="J42" s="16">
        <f>'[1]23'!K44</f>
        <v>0</v>
      </c>
      <c r="K42" s="15">
        <f t="shared" si="4"/>
        <v>152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32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'[1]23'!B45</f>
        <v>120</v>
      </c>
      <c r="C43" s="16">
        <f>'[1]23'!C45</f>
        <v>0</v>
      </c>
      <c r="D43" s="16">
        <f>'[1]23'!D45</f>
        <v>189</v>
      </c>
      <c r="E43" s="16">
        <f>'[1]23'!E45</f>
        <v>0</v>
      </c>
      <c r="F43" s="15">
        <f t="shared" si="6"/>
        <v>309</v>
      </c>
      <c r="G43" s="15">
        <f>'[1]23'!H45</f>
        <v>120</v>
      </c>
      <c r="H43" s="16">
        <f>'[1]23'!I45</f>
        <v>0</v>
      </c>
      <c r="I43" s="16">
        <f>'[1]23'!J45</f>
        <v>30</v>
      </c>
      <c r="J43" s="16">
        <f>'[1]23'!K45</f>
        <v>0</v>
      </c>
      <c r="K43" s="15">
        <f t="shared" si="4"/>
        <v>150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'[1]23'!B46</f>
        <v>120</v>
      </c>
      <c r="C44" s="16">
        <f>'[1]23'!C46</f>
        <v>0</v>
      </c>
      <c r="D44" s="16">
        <f>'[1]23'!D46</f>
        <v>189</v>
      </c>
      <c r="E44" s="16">
        <f>'[1]23'!E46</f>
        <v>0</v>
      </c>
      <c r="F44" s="15">
        <f t="shared" si="6"/>
        <v>309</v>
      </c>
      <c r="G44" s="15">
        <f>'[1]23'!H46</f>
        <v>120</v>
      </c>
      <c r="H44" s="16">
        <f>'[1]23'!I46</f>
        <v>0</v>
      </c>
      <c r="I44" s="16">
        <f>'[1]23'!J46</f>
        <v>30</v>
      </c>
      <c r="J44" s="16">
        <f>'[1]23'!K46</f>
        <v>0</v>
      </c>
      <c r="K44" s="15">
        <f t="shared" si="4"/>
        <v>150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'[1]23'!B47</f>
        <v>120</v>
      </c>
      <c r="C45" s="16">
        <f>'[1]23'!C47</f>
        <v>0</v>
      </c>
      <c r="D45" s="16">
        <f>'[1]23'!D47</f>
        <v>189</v>
      </c>
      <c r="E45" s="16">
        <f>'[1]23'!E47</f>
        <v>0</v>
      </c>
      <c r="F45" s="15">
        <f t="shared" si="6"/>
        <v>309</v>
      </c>
      <c r="G45" s="15">
        <f>'[1]23'!H47</f>
        <v>120</v>
      </c>
      <c r="H45" s="16">
        <f>'[1]23'!I47</f>
        <v>0</v>
      </c>
      <c r="I45" s="16">
        <f>'[1]23'!J47</f>
        <v>30</v>
      </c>
      <c r="J45" s="16">
        <f>'[1]23'!K47</f>
        <v>0</v>
      </c>
      <c r="K45" s="15">
        <f t="shared" si="4"/>
        <v>150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'[1]23'!B48</f>
        <v>120</v>
      </c>
      <c r="C46" s="16">
        <f>'[1]23'!C48</f>
        <v>0</v>
      </c>
      <c r="D46" s="16">
        <f>'[1]23'!D48</f>
        <v>189</v>
      </c>
      <c r="E46" s="16">
        <f>'[1]23'!E48</f>
        <v>0</v>
      </c>
      <c r="F46" s="15">
        <f t="shared" si="6"/>
        <v>309</v>
      </c>
      <c r="G46" s="15">
        <f>'[1]23'!H48</f>
        <v>120</v>
      </c>
      <c r="H46" s="16">
        <f>'[1]23'!I48</f>
        <v>0</v>
      </c>
      <c r="I46" s="16">
        <f>'[1]23'!J48</f>
        <v>30</v>
      </c>
      <c r="J46" s="16">
        <f>'[1]23'!K48</f>
        <v>0</v>
      </c>
      <c r="K46" s="15">
        <f t="shared" si="4"/>
        <v>150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'[1]23'!B49</f>
        <v>120</v>
      </c>
      <c r="C47" s="16">
        <f>'[1]23'!C49</f>
        <v>0</v>
      </c>
      <c r="D47" s="16">
        <f>'[1]23'!D49</f>
        <v>189</v>
      </c>
      <c r="E47" s="16">
        <f>'[1]23'!E49</f>
        <v>0</v>
      </c>
      <c r="F47" s="15">
        <f t="shared" si="6"/>
        <v>309</v>
      </c>
      <c r="G47" s="15">
        <f>'[1]23'!H49</f>
        <v>120</v>
      </c>
      <c r="H47" s="16">
        <f>'[1]23'!I49</f>
        <v>0</v>
      </c>
      <c r="I47" s="16">
        <f>'[1]23'!J49</f>
        <v>32</v>
      </c>
      <c r="J47" s="16">
        <f>'[1]23'!K49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'[1]23'!B50</f>
        <v>120</v>
      </c>
      <c r="C48" s="16">
        <f>'[1]23'!C50</f>
        <v>0</v>
      </c>
      <c r="D48" s="16">
        <f>'[1]23'!D50</f>
        <v>189</v>
      </c>
      <c r="E48" s="16">
        <f>'[1]23'!E50</f>
        <v>0</v>
      </c>
      <c r="F48" s="15">
        <f t="shared" si="6"/>
        <v>309</v>
      </c>
      <c r="G48" s="15">
        <f>'[1]23'!H50</f>
        <v>120</v>
      </c>
      <c r="H48" s="16">
        <f>'[1]23'!I50</f>
        <v>0</v>
      </c>
      <c r="I48" s="16">
        <f>'[1]23'!J50</f>
        <v>32</v>
      </c>
      <c r="J48" s="16">
        <f>'[1]23'!K50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'[1]23'!B51</f>
        <v>120</v>
      </c>
      <c r="C49" s="16">
        <f>'[1]23'!C51</f>
        <v>0</v>
      </c>
      <c r="D49" s="16">
        <f>'[1]23'!D51</f>
        <v>189</v>
      </c>
      <c r="E49" s="16">
        <f>'[1]23'!E51</f>
        <v>0</v>
      </c>
      <c r="F49" s="15">
        <f t="shared" si="6"/>
        <v>309</v>
      </c>
      <c r="G49" s="15">
        <f>'[1]23'!H51</f>
        <v>120</v>
      </c>
      <c r="H49" s="16">
        <f>'[1]23'!I51</f>
        <v>0</v>
      </c>
      <c r="I49" s="16">
        <f>'[1]23'!J51</f>
        <v>32</v>
      </c>
      <c r="J49" s="16">
        <f>'[1]23'!K51</f>
        <v>0</v>
      </c>
      <c r="K49" s="15">
        <f t="shared" si="4"/>
        <v>152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32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'[1]23'!B52</f>
        <v>120</v>
      </c>
      <c r="C50" s="16">
        <f>'[1]23'!C52</f>
        <v>0</v>
      </c>
      <c r="D50" s="16">
        <f>'[1]23'!D52</f>
        <v>189</v>
      </c>
      <c r="E50" s="16">
        <f>'[1]23'!E52</f>
        <v>0</v>
      </c>
      <c r="F50" s="15">
        <f t="shared" si="6"/>
        <v>309</v>
      </c>
      <c r="G50" s="15">
        <f>'[1]23'!H52</f>
        <v>120</v>
      </c>
      <c r="H50" s="16">
        <f>'[1]23'!I52</f>
        <v>0</v>
      </c>
      <c r="I50" s="16">
        <f>'[1]23'!J52</f>
        <v>32</v>
      </c>
      <c r="J50" s="16">
        <f>'[1]23'!K52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'[1]23'!B53</f>
        <v>120</v>
      </c>
      <c r="C51" s="16">
        <f>'[1]23'!C53</f>
        <v>0</v>
      </c>
      <c r="D51" s="16">
        <f>'[1]23'!D53</f>
        <v>189</v>
      </c>
      <c r="E51" s="16">
        <f>'[1]23'!E53</f>
        <v>0</v>
      </c>
      <c r="F51" s="15">
        <f t="shared" si="6"/>
        <v>309</v>
      </c>
      <c r="G51" s="15">
        <f>'[1]23'!H53</f>
        <v>120</v>
      </c>
      <c r="H51" s="16">
        <f>'[1]23'!I53</f>
        <v>0</v>
      </c>
      <c r="I51" s="16">
        <f>'[1]23'!J53</f>
        <v>32</v>
      </c>
      <c r="J51" s="16">
        <f>'[1]23'!K53</f>
        <v>0</v>
      </c>
      <c r="K51" s="15">
        <f t="shared" si="4"/>
        <v>152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32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'[1]23'!B54</f>
        <v>120</v>
      </c>
      <c r="C52" s="16">
        <f>'[1]23'!C54</f>
        <v>0</v>
      </c>
      <c r="D52" s="16">
        <f>'[1]23'!D54</f>
        <v>189</v>
      </c>
      <c r="E52" s="16">
        <f>'[1]23'!E54</f>
        <v>0</v>
      </c>
      <c r="F52" s="15">
        <f t="shared" si="6"/>
        <v>309</v>
      </c>
      <c r="G52" s="15">
        <f>'[1]23'!H54</f>
        <v>120</v>
      </c>
      <c r="H52" s="16">
        <f>'[1]23'!I54</f>
        <v>0</v>
      </c>
      <c r="I52" s="16">
        <f>'[1]23'!J54</f>
        <v>31</v>
      </c>
      <c r="J52" s="16">
        <f>'[1]23'!K54</f>
        <v>0</v>
      </c>
      <c r="K52" s="15">
        <f t="shared" si="4"/>
        <v>151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31</v>
      </c>
      <c r="P52" s="16">
        <f t="shared" si="10"/>
        <v>0</v>
      </c>
      <c r="Q52" s="17">
        <f t="shared" si="5"/>
        <v>151</v>
      </c>
    </row>
    <row r="53" spans="1:17">
      <c r="A53" s="8" t="s">
        <v>95</v>
      </c>
      <c r="B53" s="15">
        <f>'[1]23'!B55</f>
        <v>120</v>
      </c>
      <c r="C53" s="16">
        <f>'[1]23'!C55</f>
        <v>0</v>
      </c>
      <c r="D53" s="16">
        <f>'[1]23'!D55</f>
        <v>189</v>
      </c>
      <c r="E53" s="16">
        <f>'[1]23'!E55</f>
        <v>0</v>
      </c>
      <c r="F53" s="15">
        <f t="shared" si="6"/>
        <v>309</v>
      </c>
      <c r="G53" s="15">
        <f>'[1]23'!H55</f>
        <v>120</v>
      </c>
      <c r="H53" s="16">
        <f>'[1]23'!I55</f>
        <v>0</v>
      </c>
      <c r="I53" s="16">
        <f>'[1]23'!J55</f>
        <v>31</v>
      </c>
      <c r="J53" s="16">
        <f>'[1]23'!K55</f>
        <v>0</v>
      </c>
      <c r="K53" s="15">
        <f t="shared" si="4"/>
        <v>151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31</v>
      </c>
      <c r="P53" s="16">
        <f t="shared" si="10"/>
        <v>0</v>
      </c>
      <c r="Q53" s="17">
        <f t="shared" si="5"/>
        <v>151</v>
      </c>
    </row>
    <row r="54" spans="1:17">
      <c r="A54" s="8" t="s">
        <v>96</v>
      </c>
      <c r="B54" s="15">
        <f>'[1]23'!B56</f>
        <v>120</v>
      </c>
      <c r="C54" s="16">
        <f>'[1]23'!C56</f>
        <v>0</v>
      </c>
      <c r="D54" s="16">
        <f>'[1]23'!D56</f>
        <v>189</v>
      </c>
      <c r="E54" s="16">
        <f>'[1]23'!E56</f>
        <v>0</v>
      </c>
      <c r="F54" s="15">
        <f t="shared" si="6"/>
        <v>309</v>
      </c>
      <c r="G54" s="15">
        <f>'[1]23'!H56</f>
        <v>120</v>
      </c>
      <c r="H54" s="16">
        <f>'[1]23'!I56</f>
        <v>0</v>
      </c>
      <c r="I54" s="16">
        <f>'[1]23'!J56</f>
        <v>31</v>
      </c>
      <c r="J54" s="16">
        <f>'[1]23'!K56</f>
        <v>0</v>
      </c>
      <c r="K54" s="15">
        <f t="shared" si="4"/>
        <v>151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31</v>
      </c>
      <c r="P54" s="16">
        <f t="shared" si="10"/>
        <v>0</v>
      </c>
      <c r="Q54" s="17">
        <f t="shared" si="5"/>
        <v>151</v>
      </c>
    </row>
    <row r="55" spans="1:17">
      <c r="A55" s="8" t="s">
        <v>97</v>
      </c>
      <c r="B55" s="15">
        <f>'[1]23'!B57</f>
        <v>120</v>
      </c>
      <c r="C55" s="16">
        <f>'[1]23'!C57</f>
        <v>0</v>
      </c>
      <c r="D55" s="16">
        <f>'[1]23'!D57</f>
        <v>189</v>
      </c>
      <c r="E55" s="16">
        <f>'[1]23'!E57</f>
        <v>0</v>
      </c>
      <c r="F55" s="15">
        <f t="shared" si="6"/>
        <v>309</v>
      </c>
      <c r="G55" s="15">
        <f>'[1]23'!H57</f>
        <v>120</v>
      </c>
      <c r="H55" s="16">
        <f>'[1]23'!I57</f>
        <v>0</v>
      </c>
      <c r="I55" s="16">
        <f>'[1]23'!J57</f>
        <v>30</v>
      </c>
      <c r="J55" s="16">
        <f>'[1]23'!K57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'[1]23'!B58</f>
        <v>120</v>
      </c>
      <c r="C56" s="16">
        <f>'[1]23'!C58</f>
        <v>0</v>
      </c>
      <c r="D56" s="16">
        <f>'[1]23'!D58</f>
        <v>189</v>
      </c>
      <c r="E56" s="16">
        <f>'[1]23'!E58</f>
        <v>0</v>
      </c>
      <c r="F56" s="15">
        <f t="shared" si="6"/>
        <v>309</v>
      </c>
      <c r="G56" s="15">
        <f>'[1]23'!H58</f>
        <v>120</v>
      </c>
      <c r="H56" s="16">
        <f>'[1]23'!I58</f>
        <v>0</v>
      </c>
      <c r="I56" s="16">
        <f>'[1]23'!J58</f>
        <v>30</v>
      </c>
      <c r="J56" s="16">
        <f>'[1]23'!K58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'[1]23'!B59</f>
        <v>120</v>
      </c>
      <c r="C57" s="16">
        <f>'[1]23'!C59</f>
        <v>0</v>
      </c>
      <c r="D57" s="16">
        <f>'[1]23'!D59</f>
        <v>189</v>
      </c>
      <c r="E57" s="16">
        <f>'[1]23'!E59</f>
        <v>0</v>
      </c>
      <c r="F57" s="15">
        <f t="shared" si="6"/>
        <v>309</v>
      </c>
      <c r="G57" s="15">
        <f>'[1]23'!H59</f>
        <v>120</v>
      </c>
      <c r="H57" s="16">
        <f>'[1]23'!I59</f>
        <v>0</v>
      </c>
      <c r="I57" s="16">
        <f>'[1]23'!J59</f>
        <v>30</v>
      </c>
      <c r="J57" s="16">
        <f>'[1]23'!K59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'[1]23'!B60</f>
        <v>120</v>
      </c>
      <c r="C58" s="16">
        <f>'[1]23'!C60</f>
        <v>0</v>
      </c>
      <c r="D58" s="16">
        <f>'[1]23'!D60</f>
        <v>189</v>
      </c>
      <c r="E58" s="16">
        <f>'[1]23'!E60</f>
        <v>0</v>
      </c>
      <c r="F58" s="15">
        <f t="shared" si="6"/>
        <v>309</v>
      </c>
      <c r="G58" s="15">
        <f>'[1]23'!H60</f>
        <v>120</v>
      </c>
      <c r="H58" s="16">
        <f>'[1]23'!I60</f>
        <v>0</v>
      </c>
      <c r="I58" s="16">
        <f>'[1]23'!J60</f>
        <v>30</v>
      </c>
      <c r="J58" s="16">
        <f>'[1]23'!K60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'[1]23'!B61</f>
        <v>120</v>
      </c>
      <c r="C59" s="16">
        <f>'[1]23'!C61</f>
        <v>0</v>
      </c>
      <c r="D59" s="16">
        <f>'[1]23'!D61</f>
        <v>189</v>
      </c>
      <c r="E59" s="16">
        <f>'[1]23'!E61</f>
        <v>0</v>
      </c>
      <c r="F59" s="15">
        <f t="shared" si="6"/>
        <v>309</v>
      </c>
      <c r="G59" s="15">
        <f>'[1]23'!H61</f>
        <v>120</v>
      </c>
      <c r="H59" s="16">
        <f>'[1]23'!I61</f>
        <v>0</v>
      </c>
      <c r="I59" s="16">
        <f>'[1]23'!J61</f>
        <v>30</v>
      </c>
      <c r="J59" s="16">
        <f>'[1]23'!K61</f>
        <v>0</v>
      </c>
      <c r="K59" s="15">
        <f t="shared" si="4"/>
        <v>150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'[1]23'!B62</f>
        <v>120</v>
      </c>
      <c r="C60" s="16">
        <f>'[1]23'!C62</f>
        <v>0</v>
      </c>
      <c r="D60" s="16">
        <f>'[1]23'!D62</f>
        <v>189</v>
      </c>
      <c r="E60" s="16">
        <f>'[1]23'!E62</f>
        <v>0</v>
      </c>
      <c r="F60" s="15">
        <f t="shared" si="6"/>
        <v>309</v>
      </c>
      <c r="G60" s="15">
        <f>'[1]23'!H62</f>
        <v>120</v>
      </c>
      <c r="H60" s="16">
        <f>'[1]23'!I62</f>
        <v>0</v>
      </c>
      <c r="I60" s="16">
        <f>'[1]23'!J62</f>
        <v>30</v>
      </c>
      <c r="J60" s="16">
        <f>'[1]23'!K62</f>
        <v>0</v>
      </c>
      <c r="K60" s="15">
        <f t="shared" si="4"/>
        <v>150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'[1]23'!B63</f>
        <v>120</v>
      </c>
      <c r="C61" s="16">
        <f>'[1]23'!C63</f>
        <v>0</v>
      </c>
      <c r="D61" s="16">
        <f>'[1]23'!D63</f>
        <v>189</v>
      </c>
      <c r="E61" s="16">
        <f>'[1]23'!E63</f>
        <v>0</v>
      </c>
      <c r="F61" s="15">
        <f t="shared" si="6"/>
        <v>309</v>
      </c>
      <c r="G61" s="15">
        <f>'[1]23'!H63</f>
        <v>120</v>
      </c>
      <c r="H61" s="16">
        <f>'[1]23'!I63</f>
        <v>0</v>
      </c>
      <c r="I61" s="16">
        <f>'[1]23'!J63</f>
        <v>30</v>
      </c>
      <c r="J61" s="16">
        <f>'[1]23'!K63</f>
        <v>0</v>
      </c>
      <c r="K61" s="15">
        <f t="shared" si="4"/>
        <v>150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'[1]23'!B64</f>
        <v>120</v>
      </c>
      <c r="C62" s="16">
        <f>'[1]23'!C64</f>
        <v>0</v>
      </c>
      <c r="D62" s="16">
        <f>'[1]23'!D64</f>
        <v>189</v>
      </c>
      <c r="E62" s="16">
        <f>'[1]23'!E64</f>
        <v>0</v>
      </c>
      <c r="F62" s="15">
        <f t="shared" si="6"/>
        <v>309</v>
      </c>
      <c r="G62" s="15">
        <f>'[1]23'!H64</f>
        <v>120</v>
      </c>
      <c r="H62" s="16">
        <f>'[1]23'!I64</f>
        <v>0</v>
      </c>
      <c r="I62" s="16">
        <f>'[1]23'!J64</f>
        <v>30</v>
      </c>
      <c r="J62" s="16">
        <f>'[1]23'!K64</f>
        <v>0</v>
      </c>
      <c r="K62" s="15">
        <f t="shared" si="4"/>
        <v>150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'[1]23'!B65</f>
        <v>120</v>
      </c>
      <c r="C63" s="16">
        <f>'[1]23'!C65</f>
        <v>0</v>
      </c>
      <c r="D63" s="16">
        <f>'[1]23'!D65</f>
        <v>189</v>
      </c>
      <c r="E63" s="16">
        <f>'[1]23'!E65</f>
        <v>0</v>
      </c>
      <c r="F63" s="15">
        <f t="shared" si="6"/>
        <v>309</v>
      </c>
      <c r="G63" s="15">
        <f>'[1]23'!H65</f>
        <v>120</v>
      </c>
      <c r="H63" s="16">
        <f>'[1]23'!I65</f>
        <v>0</v>
      </c>
      <c r="I63" s="16">
        <f>'[1]23'!J65</f>
        <v>30</v>
      </c>
      <c r="J63" s="16">
        <f>'[1]23'!K65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'[1]23'!B66</f>
        <v>120</v>
      </c>
      <c r="C64" s="16">
        <f>'[1]23'!C66</f>
        <v>0</v>
      </c>
      <c r="D64" s="16">
        <f>'[1]23'!D66</f>
        <v>189</v>
      </c>
      <c r="E64" s="16">
        <f>'[1]23'!E66</f>
        <v>0</v>
      </c>
      <c r="F64" s="15">
        <f t="shared" si="6"/>
        <v>309</v>
      </c>
      <c r="G64" s="15">
        <f>'[1]23'!H66</f>
        <v>120</v>
      </c>
      <c r="H64" s="16">
        <f>'[1]23'!I66</f>
        <v>0</v>
      </c>
      <c r="I64" s="16">
        <f>'[1]23'!J66</f>
        <v>30</v>
      </c>
      <c r="J64" s="16">
        <f>'[1]23'!K66</f>
        <v>0</v>
      </c>
      <c r="K64" s="15">
        <f t="shared" si="4"/>
        <v>150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'[1]23'!B67</f>
        <v>120</v>
      </c>
      <c r="C65" s="16">
        <f>'[1]23'!C67</f>
        <v>0</v>
      </c>
      <c r="D65" s="16">
        <f>'[1]23'!D67</f>
        <v>189</v>
      </c>
      <c r="E65" s="16">
        <f>'[1]23'!E67</f>
        <v>0</v>
      </c>
      <c r="F65" s="15">
        <f t="shared" si="6"/>
        <v>309</v>
      </c>
      <c r="G65" s="15">
        <f>'[1]23'!H67</f>
        <v>120</v>
      </c>
      <c r="H65" s="16">
        <f>'[1]23'!I67</f>
        <v>0</v>
      </c>
      <c r="I65" s="16">
        <f>'[1]23'!J67</f>
        <v>30</v>
      </c>
      <c r="J65" s="16">
        <f>'[1]23'!K67</f>
        <v>0</v>
      </c>
      <c r="K65" s="15">
        <f t="shared" si="4"/>
        <v>150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'[1]23'!B68</f>
        <v>120</v>
      </c>
      <c r="C66" s="16">
        <f>'[1]23'!C68</f>
        <v>0</v>
      </c>
      <c r="D66" s="16">
        <f>'[1]23'!D68</f>
        <v>189</v>
      </c>
      <c r="E66" s="16">
        <f>'[1]23'!E68</f>
        <v>0</v>
      </c>
      <c r="F66" s="15">
        <f t="shared" si="6"/>
        <v>309</v>
      </c>
      <c r="G66" s="15">
        <f>'[1]23'!H68</f>
        <v>120</v>
      </c>
      <c r="H66" s="16">
        <f>'[1]23'!I68</f>
        <v>0</v>
      </c>
      <c r="I66" s="16">
        <f>'[1]23'!J68</f>
        <v>30</v>
      </c>
      <c r="J66" s="16">
        <f>'[1]23'!K68</f>
        <v>0</v>
      </c>
      <c r="K66" s="15">
        <f t="shared" si="4"/>
        <v>150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'[1]23'!B69</f>
        <v>120</v>
      </c>
      <c r="C67" s="16">
        <f>'[1]23'!C69</f>
        <v>0</v>
      </c>
      <c r="D67" s="16">
        <f>'[1]23'!D69</f>
        <v>189</v>
      </c>
      <c r="E67" s="16">
        <f>'[1]23'!E69</f>
        <v>0</v>
      </c>
      <c r="F67" s="15">
        <f t="shared" si="6"/>
        <v>309</v>
      </c>
      <c r="G67" s="15">
        <f>'[1]23'!H69</f>
        <v>120</v>
      </c>
      <c r="H67" s="16">
        <f>'[1]23'!I69</f>
        <v>0</v>
      </c>
      <c r="I67" s="16">
        <f>'[1]23'!J69</f>
        <v>30</v>
      </c>
      <c r="J67" s="16">
        <f>'[1]23'!K69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'[1]23'!B70</f>
        <v>120</v>
      </c>
      <c r="C68" s="16">
        <f>'[1]23'!C70</f>
        <v>0</v>
      </c>
      <c r="D68" s="16">
        <f>'[1]23'!D70</f>
        <v>189</v>
      </c>
      <c r="E68" s="16">
        <f>'[1]23'!E70</f>
        <v>0</v>
      </c>
      <c r="F68" s="15">
        <f t="shared" si="6"/>
        <v>309</v>
      </c>
      <c r="G68" s="15">
        <f>'[1]23'!H70</f>
        <v>120</v>
      </c>
      <c r="H68" s="16">
        <f>'[1]23'!I70</f>
        <v>0</v>
      </c>
      <c r="I68" s="16">
        <f>'[1]23'!J70</f>
        <v>30</v>
      </c>
      <c r="J68" s="16">
        <f>'[1]23'!K70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'[1]23'!B71</f>
        <v>120</v>
      </c>
      <c r="C69" s="16">
        <f>'[1]23'!C71</f>
        <v>0</v>
      </c>
      <c r="D69" s="16">
        <f>'[1]23'!D71</f>
        <v>189</v>
      </c>
      <c r="E69" s="16">
        <f>'[1]23'!E71</f>
        <v>0</v>
      </c>
      <c r="F69" s="15">
        <f t="shared" ref="F69:F98" si="17">SUM(B69:E69)</f>
        <v>309</v>
      </c>
      <c r="G69" s="15">
        <f>'[1]23'!H71</f>
        <v>120</v>
      </c>
      <c r="H69" s="16">
        <f>'[1]23'!I71</f>
        <v>0</v>
      </c>
      <c r="I69" s="16">
        <f>'[1]23'!J71</f>
        <v>30</v>
      </c>
      <c r="J69" s="16">
        <f>'[1]23'!K71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'[1]23'!B72</f>
        <v>120</v>
      </c>
      <c r="C70" s="16">
        <f>'[1]23'!C72</f>
        <v>0</v>
      </c>
      <c r="D70" s="16">
        <f>'[1]23'!D72</f>
        <v>189</v>
      </c>
      <c r="E70" s="16">
        <f>'[1]23'!E72</f>
        <v>0</v>
      </c>
      <c r="F70" s="15">
        <f t="shared" si="17"/>
        <v>309</v>
      </c>
      <c r="G70" s="15">
        <f>'[1]23'!H72</f>
        <v>120</v>
      </c>
      <c r="H70" s="16">
        <f>'[1]23'!I72</f>
        <v>0</v>
      </c>
      <c r="I70" s="16">
        <f>'[1]23'!J72</f>
        <v>30</v>
      </c>
      <c r="J70" s="16">
        <f>'[1]23'!K72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'[1]23'!B73</f>
        <v>120</v>
      </c>
      <c r="C71" s="16">
        <f>'[1]23'!C73</f>
        <v>0</v>
      </c>
      <c r="D71" s="16">
        <f>'[1]23'!D73</f>
        <v>192</v>
      </c>
      <c r="E71" s="16">
        <f>'[1]23'!E73</f>
        <v>0</v>
      </c>
      <c r="F71" s="15">
        <f t="shared" si="17"/>
        <v>312</v>
      </c>
      <c r="G71" s="15">
        <f>'[1]23'!H73</f>
        <v>120</v>
      </c>
      <c r="H71" s="16">
        <f>'[1]23'!I73</f>
        <v>0</v>
      </c>
      <c r="I71" s="16">
        <f>'[1]23'!J73</f>
        <v>30</v>
      </c>
      <c r="J71" s="16">
        <f>'[1]23'!K73</f>
        <v>0</v>
      </c>
      <c r="K71" s="15">
        <f t="shared" si="15"/>
        <v>150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'[1]23'!B74</f>
        <v>120</v>
      </c>
      <c r="C72" s="16">
        <f>'[1]23'!C74</f>
        <v>0</v>
      </c>
      <c r="D72" s="16">
        <f>'[1]23'!D74</f>
        <v>192</v>
      </c>
      <c r="E72" s="16">
        <f>'[1]23'!E74</f>
        <v>0</v>
      </c>
      <c r="F72" s="15">
        <f t="shared" si="17"/>
        <v>312</v>
      </c>
      <c r="G72" s="15">
        <f>'[1]23'!H74</f>
        <v>120</v>
      </c>
      <c r="H72" s="16">
        <f>'[1]23'!I74</f>
        <v>0</v>
      </c>
      <c r="I72" s="16">
        <f>'[1]23'!J74</f>
        <v>30</v>
      </c>
      <c r="J72" s="16">
        <f>'[1]23'!K74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'[1]23'!B75</f>
        <v>120</v>
      </c>
      <c r="C73" s="16">
        <f>'[1]23'!C75</f>
        <v>0</v>
      </c>
      <c r="D73" s="16">
        <f>'[1]23'!D75</f>
        <v>192</v>
      </c>
      <c r="E73" s="16">
        <f>'[1]23'!E75</f>
        <v>0</v>
      </c>
      <c r="F73" s="15">
        <f t="shared" si="17"/>
        <v>312</v>
      </c>
      <c r="G73" s="15">
        <f>'[1]23'!H75</f>
        <v>120</v>
      </c>
      <c r="H73" s="16">
        <f>'[1]23'!I75</f>
        <v>0</v>
      </c>
      <c r="I73" s="16">
        <f>'[1]23'!J75</f>
        <v>30</v>
      </c>
      <c r="J73" s="16">
        <f>'[1]23'!K75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'[1]23'!B76</f>
        <v>120</v>
      </c>
      <c r="C74" s="16">
        <f>'[1]23'!C76</f>
        <v>0</v>
      </c>
      <c r="D74" s="16">
        <f>'[1]23'!D76</f>
        <v>192</v>
      </c>
      <c r="E74" s="16">
        <f>'[1]23'!E76</f>
        <v>0</v>
      </c>
      <c r="F74" s="15">
        <f t="shared" si="17"/>
        <v>312</v>
      </c>
      <c r="G74" s="15">
        <f>'[1]23'!H76</f>
        <v>120</v>
      </c>
      <c r="H74" s="16">
        <f>'[1]23'!I76</f>
        <v>0</v>
      </c>
      <c r="I74" s="16">
        <f>'[1]23'!J76</f>
        <v>30</v>
      </c>
      <c r="J74" s="16">
        <f>'[1]23'!K76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'[1]23'!B77</f>
        <v>120</v>
      </c>
      <c r="C75" s="16">
        <f>'[1]23'!C77</f>
        <v>0</v>
      </c>
      <c r="D75" s="16">
        <f>'[1]23'!D77</f>
        <v>192</v>
      </c>
      <c r="E75" s="16">
        <f>'[1]23'!E77</f>
        <v>0</v>
      </c>
      <c r="F75" s="15">
        <f t="shared" si="17"/>
        <v>312</v>
      </c>
      <c r="G75" s="15">
        <f>'[1]23'!H77</f>
        <v>120</v>
      </c>
      <c r="H75" s="16">
        <f>'[1]23'!I77</f>
        <v>0</v>
      </c>
      <c r="I75" s="16">
        <f>'[1]23'!J77</f>
        <v>32</v>
      </c>
      <c r="J75" s="16">
        <f>'[1]23'!K77</f>
        <v>0</v>
      </c>
      <c r="K75" s="15">
        <f t="shared" si="15"/>
        <v>152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32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'[1]23'!B78</f>
        <v>120</v>
      </c>
      <c r="C76" s="16">
        <f>'[1]23'!C78</f>
        <v>0</v>
      </c>
      <c r="D76" s="16">
        <f>'[1]23'!D78</f>
        <v>192</v>
      </c>
      <c r="E76" s="16">
        <f>'[1]23'!E78</f>
        <v>0</v>
      </c>
      <c r="F76" s="15">
        <f t="shared" si="17"/>
        <v>312</v>
      </c>
      <c r="G76" s="15">
        <f>'[1]23'!H78</f>
        <v>120</v>
      </c>
      <c r="H76" s="16">
        <f>'[1]23'!I78</f>
        <v>0</v>
      </c>
      <c r="I76" s="16">
        <f>'[1]23'!J78</f>
        <v>32</v>
      </c>
      <c r="J76" s="16">
        <f>'[1]23'!K78</f>
        <v>0</v>
      </c>
      <c r="K76" s="15">
        <f t="shared" si="15"/>
        <v>152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'[1]23'!B79</f>
        <v>120</v>
      </c>
      <c r="C77" s="16">
        <f>'[1]23'!C79</f>
        <v>0</v>
      </c>
      <c r="D77" s="16">
        <f>'[1]23'!D79</f>
        <v>192</v>
      </c>
      <c r="E77" s="16">
        <f>'[1]23'!E79</f>
        <v>0</v>
      </c>
      <c r="F77" s="15">
        <f t="shared" si="17"/>
        <v>312</v>
      </c>
      <c r="G77" s="15">
        <f>'[1]23'!H79</f>
        <v>120</v>
      </c>
      <c r="H77" s="16">
        <f>'[1]23'!I79</f>
        <v>0</v>
      </c>
      <c r="I77" s="16">
        <f>'[1]23'!J79</f>
        <v>32</v>
      </c>
      <c r="J77" s="16">
        <f>'[1]23'!K79</f>
        <v>0</v>
      </c>
      <c r="K77" s="15">
        <f t="shared" si="15"/>
        <v>152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32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'[1]23'!B80</f>
        <v>120</v>
      </c>
      <c r="C78" s="16">
        <f>'[1]23'!C80</f>
        <v>0</v>
      </c>
      <c r="D78" s="16">
        <f>'[1]23'!D80</f>
        <v>192</v>
      </c>
      <c r="E78" s="16">
        <f>'[1]23'!E80</f>
        <v>0</v>
      </c>
      <c r="F78" s="15">
        <f t="shared" si="17"/>
        <v>312</v>
      </c>
      <c r="G78" s="15">
        <f>'[1]23'!H80</f>
        <v>120</v>
      </c>
      <c r="H78" s="16">
        <f>'[1]23'!I80</f>
        <v>0</v>
      </c>
      <c r="I78" s="16">
        <f>'[1]23'!J80</f>
        <v>32</v>
      </c>
      <c r="J78" s="16">
        <f>'[1]23'!K80</f>
        <v>0</v>
      </c>
      <c r="K78" s="15">
        <f t="shared" si="15"/>
        <v>152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32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'[1]23'!B81</f>
        <v>120</v>
      </c>
      <c r="C79" s="16">
        <f>'[1]23'!C81</f>
        <v>0</v>
      </c>
      <c r="D79" s="16">
        <f>'[1]23'!D81</f>
        <v>192</v>
      </c>
      <c r="E79" s="16">
        <f>'[1]23'!E81</f>
        <v>0</v>
      </c>
      <c r="F79" s="15">
        <f t="shared" si="17"/>
        <v>312</v>
      </c>
      <c r="G79" s="15">
        <f>'[1]23'!H81</f>
        <v>120</v>
      </c>
      <c r="H79" s="16">
        <f>'[1]23'!I81</f>
        <v>0</v>
      </c>
      <c r="I79" s="16">
        <f>'[1]23'!J81</f>
        <v>32</v>
      </c>
      <c r="J79" s="16">
        <f>'[1]23'!K81</f>
        <v>0</v>
      </c>
      <c r="K79" s="15">
        <f t="shared" si="15"/>
        <v>152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'[1]23'!B82</f>
        <v>120</v>
      </c>
      <c r="C80" s="16">
        <f>'[1]23'!C82</f>
        <v>0</v>
      </c>
      <c r="D80" s="16">
        <f>'[1]23'!D82</f>
        <v>192</v>
      </c>
      <c r="E80" s="16">
        <f>'[1]23'!E82</f>
        <v>0</v>
      </c>
      <c r="F80" s="15">
        <f t="shared" si="17"/>
        <v>312</v>
      </c>
      <c r="G80" s="15">
        <f>'[1]23'!H82</f>
        <v>120</v>
      </c>
      <c r="H80" s="16">
        <f>'[1]23'!I82</f>
        <v>0</v>
      </c>
      <c r="I80" s="16">
        <f>'[1]23'!J82</f>
        <v>32</v>
      </c>
      <c r="J80" s="16">
        <f>'[1]23'!K82</f>
        <v>0</v>
      </c>
      <c r="K80" s="15">
        <f t="shared" si="15"/>
        <v>152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'[1]23'!B83</f>
        <v>120</v>
      </c>
      <c r="C81" s="16">
        <f>'[1]23'!C83</f>
        <v>0</v>
      </c>
      <c r="D81" s="16">
        <f>'[1]23'!D83</f>
        <v>192</v>
      </c>
      <c r="E81" s="16">
        <f>'[1]23'!E83</f>
        <v>0</v>
      </c>
      <c r="F81" s="15">
        <f t="shared" si="17"/>
        <v>312</v>
      </c>
      <c r="G81" s="15">
        <f>'[1]23'!H83</f>
        <v>120</v>
      </c>
      <c r="H81" s="16">
        <f>'[1]23'!I83</f>
        <v>0</v>
      </c>
      <c r="I81" s="16">
        <f>'[1]23'!J83</f>
        <v>32</v>
      </c>
      <c r="J81" s="16">
        <f>'[1]23'!K83</f>
        <v>0</v>
      </c>
      <c r="K81" s="15">
        <f t="shared" si="15"/>
        <v>152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32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'[1]23'!B84</f>
        <v>120</v>
      </c>
      <c r="C82" s="16">
        <f>'[1]23'!C84</f>
        <v>0</v>
      </c>
      <c r="D82" s="16">
        <f>'[1]23'!D84</f>
        <v>192</v>
      </c>
      <c r="E82" s="16">
        <f>'[1]23'!E84</f>
        <v>0</v>
      </c>
      <c r="F82" s="15">
        <f t="shared" si="17"/>
        <v>312</v>
      </c>
      <c r="G82" s="15">
        <f>'[1]23'!H84</f>
        <v>120</v>
      </c>
      <c r="H82" s="16">
        <f>'[1]23'!I84</f>
        <v>0</v>
      </c>
      <c r="I82" s="16">
        <f>'[1]23'!J84</f>
        <v>32</v>
      </c>
      <c r="J82" s="16">
        <f>'[1]23'!K84</f>
        <v>0</v>
      </c>
      <c r="K82" s="15">
        <f t="shared" si="15"/>
        <v>152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32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'[1]23'!B85</f>
        <v>120</v>
      </c>
      <c r="C83" s="16">
        <f>'[1]23'!C85</f>
        <v>0</v>
      </c>
      <c r="D83" s="16">
        <f>'[1]23'!D85</f>
        <v>192</v>
      </c>
      <c r="E83" s="16">
        <f>'[1]23'!E85</f>
        <v>0</v>
      </c>
      <c r="F83" s="15">
        <f t="shared" si="17"/>
        <v>312</v>
      </c>
      <c r="G83" s="15">
        <f>'[1]23'!H85</f>
        <v>120</v>
      </c>
      <c r="H83" s="16">
        <f>'[1]23'!I85</f>
        <v>0</v>
      </c>
      <c r="I83" s="16">
        <f>'[1]23'!J85</f>
        <v>33</v>
      </c>
      <c r="J83" s="16">
        <f>'[1]23'!K85</f>
        <v>0</v>
      </c>
      <c r="K83" s="15">
        <f t="shared" si="15"/>
        <v>153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33</v>
      </c>
      <c r="P83" s="16">
        <f t="shared" si="14"/>
        <v>0</v>
      </c>
      <c r="Q83" s="17">
        <f t="shared" si="16"/>
        <v>153</v>
      </c>
    </row>
    <row r="84" spans="1:17">
      <c r="A84" s="8" t="s">
        <v>126</v>
      </c>
      <c r="B84" s="15">
        <f>'[1]23'!B86</f>
        <v>120</v>
      </c>
      <c r="C84" s="16">
        <f>'[1]23'!C86</f>
        <v>0</v>
      </c>
      <c r="D84" s="16">
        <f>'[1]23'!D86</f>
        <v>192</v>
      </c>
      <c r="E84" s="16">
        <f>'[1]23'!E86</f>
        <v>0</v>
      </c>
      <c r="F84" s="15">
        <f t="shared" si="17"/>
        <v>312</v>
      </c>
      <c r="G84" s="15">
        <f>'[1]23'!H86</f>
        <v>120</v>
      </c>
      <c r="H84" s="16">
        <f>'[1]23'!I86</f>
        <v>0</v>
      </c>
      <c r="I84" s="16">
        <f>'[1]23'!J86</f>
        <v>33</v>
      </c>
      <c r="J84" s="16">
        <f>'[1]23'!K86</f>
        <v>0</v>
      </c>
      <c r="K84" s="15">
        <f t="shared" si="15"/>
        <v>153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33</v>
      </c>
      <c r="P84" s="16">
        <f t="shared" si="14"/>
        <v>0</v>
      </c>
      <c r="Q84" s="17">
        <f t="shared" si="16"/>
        <v>153</v>
      </c>
    </row>
    <row r="85" spans="1:17">
      <c r="A85" s="8" t="s">
        <v>127</v>
      </c>
      <c r="B85" s="15">
        <f>'[1]23'!B87</f>
        <v>120</v>
      </c>
      <c r="C85" s="16">
        <f>'[1]23'!C87</f>
        <v>0</v>
      </c>
      <c r="D85" s="16">
        <f>'[1]23'!D87</f>
        <v>192</v>
      </c>
      <c r="E85" s="16">
        <f>'[1]23'!E87</f>
        <v>0</v>
      </c>
      <c r="F85" s="15">
        <f t="shared" si="17"/>
        <v>312</v>
      </c>
      <c r="G85" s="15">
        <f>'[1]23'!H87</f>
        <v>120</v>
      </c>
      <c r="H85" s="16">
        <f>'[1]23'!I87</f>
        <v>0</v>
      </c>
      <c r="I85" s="16">
        <f>'[1]23'!J87</f>
        <v>33</v>
      </c>
      <c r="J85" s="16">
        <f>'[1]23'!K87</f>
        <v>0</v>
      </c>
      <c r="K85" s="15">
        <f t="shared" si="15"/>
        <v>153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33</v>
      </c>
      <c r="P85" s="16">
        <f t="shared" si="14"/>
        <v>0</v>
      </c>
      <c r="Q85" s="17">
        <f t="shared" si="16"/>
        <v>153</v>
      </c>
    </row>
    <row r="86" spans="1:17">
      <c r="A86" s="8" t="s">
        <v>128</v>
      </c>
      <c r="B86" s="15">
        <f>'[1]23'!B88</f>
        <v>120</v>
      </c>
      <c r="C86" s="16">
        <f>'[1]23'!C88</f>
        <v>0</v>
      </c>
      <c r="D86" s="16">
        <f>'[1]23'!D88</f>
        <v>192</v>
      </c>
      <c r="E86" s="16">
        <f>'[1]23'!E88</f>
        <v>0</v>
      </c>
      <c r="F86" s="15">
        <f t="shared" si="17"/>
        <v>312</v>
      </c>
      <c r="G86" s="15">
        <f>'[1]23'!H88</f>
        <v>120</v>
      </c>
      <c r="H86" s="16">
        <f>'[1]23'!I88</f>
        <v>0</v>
      </c>
      <c r="I86" s="16">
        <f>'[1]23'!J88</f>
        <v>33</v>
      </c>
      <c r="J86" s="16">
        <f>'[1]23'!K88</f>
        <v>0</v>
      </c>
      <c r="K86" s="15">
        <f t="shared" si="15"/>
        <v>153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33</v>
      </c>
      <c r="P86" s="16">
        <f t="shared" si="14"/>
        <v>0</v>
      </c>
      <c r="Q86" s="17">
        <f t="shared" si="16"/>
        <v>153</v>
      </c>
    </row>
    <row r="87" spans="1:17">
      <c r="A87" s="8" t="s">
        <v>129</v>
      </c>
      <c r="B87" s="15">
        <f>'[1]23'!B89</f>
        <v>120</v>
      </c>
      <c r="C87" s="16">
        <f>'[1]23'!C89</f>
        <v>0</v>
      </c>
      <c r="D87" s="16">
        <f>'[1]23'!D89</f>
        <v>192</v>
      </c>
      <c r="E87" s="16">
        <f>'[1]23'!E89</f>
        <v>0</v>
      </c>
      <c r="F87" s="15">
        <f t="shared" si="17"/>
        <v>312</v>
      </c>
      <c r="G87" s="15">
        <f>'[1]23'!H89</f>
        <v>120</v>
      </c>
      <c r="H87" s="16">
        <f>'[1]23'!I89</f>
        <v>0</v>
      </c>
      <c r="I87" s="16">
        <f>'[1]23'!J89</f>
        <v>33</v>
      </c>
      <c r="J87" s="16">
        <f>'[1]23'!K89</f>
        <v>0</v>
      </c>
      <c r="K87" s="15">
        <f t="shared" si="15"/>
        <v>153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33</v>
      </c>
      <c r="P87" s="16">
        <f t="shared" si="14"/>
        <v>0</v>
      </c>
      <c r="Q87" s="17">
        <f t="shared" si="16"/>
        <v>153</v>
      </c>
    </row>
    <row r="88" spans="1:17">
      <c r="A88" s="8" t="s">
        <v>130</v>
      </c>
      <c r="B88" s="15">
        <f>'[1]23'!B90</f>
        <v>120</v>
      </c>
      <c r="C88" s="16">
        <f>'[1]23'!C90</f>
        <v>0</v>
      </c>
      <c r="D88" s="16">
        <f>'[1]23'!D90</f>
        <v>192</v>
      </c>
      <c r="E88" s="16">
        <f>'[1]23'!E90</f>
        <v>0</v>
      </c>
      <c r="F88" s="15">
        <f t="shared" si="17"/>
        <v>312</v>
      </c>
      <c r="G88" s="15">
        <f>'[1]23'!H90</f>
        <v>120</v>
      </c>
      <c r="H88" s="16">
        <f>'[1]23'!I90</f>
        <v>0</v>
      </c>
      <c r="I88" s="16">
        <f>'[1]23'!J90</f>
        <v>33</v>
      </c>
      <c r="J88" s="16">
        <f>'[1]23'!K90</f>
        <v>0</v>
      </c>
      <c r="K88" s="15">
        <f t="shared" si="15"/>
        <v>153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33</v>
      </c>
      <c r="P88" s="16">
        <f t="shared" si="14"/>
        <v>0</v>
      </c>
      <c r="Q88" s="17">
        <f t="shared" si="16"/>
        <v>153</v>
      </c>
    </row>
    <row r="89" spans="1:17">
      <c r="A89" s="8" t="s">
        <v>131</v>
      </c>
      <c r="B89" s="15">
        <f>'[1]23'!B91</f>
        <v>120</v>
      </c>
      <c r="C89" s="16">
        <f>'[1]23'!C91</f>
        <v>0</v>
      </c>
      <c r="D89" s="16">
        <f>'[1]23'!D91</f>
        <v>192</v>
      </c>
      <c r="E89" s="16">
        <f>'[1]23'!E91</f>
        <v>0</v>
      </c>
      <c r="F89" s="15">
        <f t="shared" si="17"/>
        <v>312</v>
      </c>
      <c r="G89" s="15">
        <f>'[1]23'!H91</f>
        <v>120</v>
      </c>
      <c r="H89" s="16">
        <f>'[1]23'!I91</f>
        <v>0</v>
      </c>
      <c r="I89" s="16">
        <f>'[1]23'!J91</f>
        <v>33</v>
      </c>
      <c r="J89" s="16">
        <f>'[1]23'!K91</f>
        <v>0</v>
      </c>
      <c r="K89" s="15">
        <f t="shared" si="15"/>
        <v>153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33</v>
      </c>
      <c r="P89" s="16">
        <f t="shared" si="14"/>
        <v>0</v>
      </c>
      <c r="Q89" s="17">
        <f t="shared" si="16"/>
        <v>153</v>
      </c>
    </row>
    <row r="90" spans="1:17">
      <c r="A90" s="8" t="s">
        <v>132</v>
      </c>
      <c r="B90" s="15">
        <f>'[1]23'!B92</f>
        <v>120</v>
      </c>
      <c r="C90" s="16">
        <f>'[1]23'!C92</f>
        <v>0</v>
      </c>
      <c r="D90" s="16">
        <f>'[1]23'!D92</f>
        <v>192</v>
      </c>
      <c r="E90" s="16">
        <f>'[1]23'!E92</f>
        <v>0</v>
      </c>
      <c r="F90" s="15">
        <f t="shared" si="17"/>
        <v>312</v>
      </c>
      <c r="G90" s="15">
        <f>'[1]23'!H92</f>
        <v>120</v>
      </c>
      <c r="H90" s="16">
        <f>'[1]23'!I92</f>
        <v>0</v>
      </c>
      <c r="I90" s="16">
        <f>'[1]23'!J92</f>
        <v>33</v>
      </c>
      <c r="J90" s="16">
        <f>'[1]23'!K92</f>
        <v>0</v>
      </c>
      <c r="K90" s="15">
        <f t="shared" si="15"/>
        <v>153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33</v>
      </c>
      <c r="P90" s="16">
        <f t="shared" si="14"/>
        <v>0</v>
      </c>
      <c r="Q90" s="17">
        <f t="shared" si="16"/>
        <v>153</v>
      </c>
    </row>
    <row r="91" spans="1:17">
      <c r="A91" s="8" t="s">
        <v>133</v>
      </c>
      <c r="B91" s="15">
        <f>'[1]23'!B93</f>
        <v>120</v>
      </c>
      <c r="C91" s="16">
        <f>'[1]23'!C93</f>
        <v>0</v>
      </c>
      <c r="D91" s="16">
        <f>'[1]23'!D93</f>
        <v>192</v>
      </c>
      <c r="E91" s="16">
        <f>'[1]23'!E93</f>
        <v>0</v>
      </c>
      <c r="F91" s="15">
        <f t="shared" si="17"/>
        <v>312</v>
      </c>
      <c r="G91" s="15">
        <f>'[1]23'!H93</f>
        <v>120</v>
      </c>
      <c r="H91" s="16">
        <f>'[1]23'!I93</f>
        <v>0</v>
      </c>
      <c r="I91" s="16">
        <f>'[1]23'!J93</f>
        <v>34</v>
      </c>
      <c r="J91" s="16">
        <f>'[1]23'!K93</f>
        <v>0</v>
      </c>
      <c r="K91" s="15">
        <f t="shared" si="15"/>
        <v>154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34</v>
      </c>
      <c r="P91" s="16">
        <f t="shared" si="14"/>
        <v>0</v>
      </c>
      <c r="Q91" s="17">
        <f t="shared" si="16"/>
        <v>154</v>
      </c>
    </row>
    <row r="92" spans="1:17">
      <c r="A92" s="8" t="s">
        <v>134</v>
      </c>
      <c r="B92" s="15">
        <f>'[1]23'!B94</f>
        <v>120</v>
      </c>
      <c r="C92" s="16">
        <f>'[1]23'!C94</f>
        <v>0</v>
      </c>
      <c r="D92" s="16">
        <f>'[1]23'!D94</f>
        <v>192</v>
      </c>
      <c r="E92" s="16">
        <f>'[1]23'!E94</f>
        <v>0</v>
      </c>
      <c r="F92" s="15">
        <f t="shared" si="17"/>
        <v>312</v>
      </c>
      <c r="G92" s="15">
        <f>'[1]23'!H94</f>
        <v>120</v>
      </c>
      <c r="H92" s="16">
        <f>'[1]23'!I94</f>
        <v>0</v>
      </c>
      <c r="I92" s="16">
        <f>'[1]23'!J94</f>
        <v>34</v>
      </c>
      <c r="J92" s="16">
        <f>'[1]23'!K94</f>
        <v>0</v>
      </c>
      <c r="K92" s="15">
        <f t="shared" si="15"/>
        <v>154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34</v>
      </c>
      <c r="P92" s="16">
        <f t="shared" si="14"/>
        <v>0</v>
      </c>
      <c r="Q92" s="17">
        <f t="shared" si="16"/>
        <v>154</v>
      </c>
    </row>
    <row r="93" spans="1:17">
      <c r="A93" s="8" t="s">
        <v>135</v>
      </c>
      <c r="B93" s="15">
        <f>'[1]23'!B95</f>
        <v>120</v>
      </c>
      <c r="C93" s="16">
        <f>'[1]23'!C95</f>
        <v>0</v>
      </c>
      <c r="D93" s="16">
        <f>'[1]23'!D95</f>
        <v>192</v>
      </c>
      <c r="E93" s="16">
        <f>'[1]23'!E95</f>
        <v>0</v>
      </c>
      <c r="F93" s="15">
        <f t="shared" si="17"/>
        <v>312</v>
      </c>
      <c r="G93" s="15">
        <f>'[1]23'!H95</f>
        <v>120</v>
      </c>
      <c r="H93" s="16">
        <f>'[1]23'!I95</f>
        <v>0</v>
      </c>
      <c r="I93" s="16">
        <f>'[1]23'!J95</f>
        <v>34</v>
      </c>
      <c r="J93" s="16">
        <f>'[1]23'!K95</f>
        <v>0</v>
      </c>
      <c r="K93" s="15">
        <f t="shared" si="15"/>
        <v>154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34</v>
      </c>
      <c r="P93" s="16">
        <f t="shared" si="14"/>
        <v>0</v>
      </c>
      <c r="Q93" s="17">
        <f t="shared" si="16"/>
        <v>154</v>
      </c>
    </row>
    <row r="94" spans="1:17">
      <c r="A94" s="8" t="s">
        <v>136</v>
      </c>
      <c r="B94" s="15">
        <f>'[1]23'!B96</f>
        <v>120</v>
      </c>
      <c r="C94" s="16">
        <f>'[1]23'!C96</f>
        <v>0</v>
      </c>
      <c r="D94" s="16">
        <f>'[1]23'!D96</f>
        <v>192</v>
      </c>
      <c r="E94" s="16">
        <f>'[1]23'!E96</f>
        <v>0</v>
      </c>
      <c r="F94" s="15">
        <f t="shared" si="17"/>
        <v>312</v>
      </c>
      <c r="G94" s="15">
        <f>'[1]23'!H96</f>
        <v>120</v>
      </c>
      <c r="H94" s="16">
        <f>'[1]23'!I96</f>
        <v>0</v>
      </c>
      <c r="I94" s="16">
        <f>'[1]23'!J96</f>
        <v>34</v>
      </c>
      <c r="J94" s="16">
        <f>'[1]23'!K96</f>
        <v>0</v>
      </c>
      <c r="K94" s="15">
        <f t="shared" si="15"/>
        <v>154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34</v>
      </c>
      <c r="P94" s="16">
        <f t="shared" si="14"/>
        <v>0</v>
      </c>
      <c r="Q94" s="17">
        <f t="shared" si="16"/>
        <v>154</v>
      </c>
    </row>
    <row r="95" spans="1:17">
      <c r="A95" s="8" t="s">
        <v>137</v>
      </c>
      <c r="B95" s="15">
        <f>'[1]23'!B97</f>
        <v>120</v>
      </c>
      <c r="C95" s="16">
        <f>'[1]23'!C97</f>
        <v>0</v>
      </c>
      <c r="D95" s="16">
        <f>'[1]23'!D97</f>
        <v>192</v>
      </c>
      <c r="E95" s="16">
        <f>'[1]23'!E97</f>
        <v>0</v>
      </c>
      <c r="F95" s="15">
        <f t="shared" si="17"/>
        <v>312</v>
      </c>
      <c r="G95" s="15">
        <f>'[1]23'!H97</f>
        <v>120</v>
      </c>
      <c r="H95" s="16">
        <f>'[1]23'!I97</f>
        <v>0</v>
      </c>
      <c r="I95" s="16">
        <f>'[1]23'!J97</f>
        <v>34</v>
      </c>
      <c r="J95" s="16">
        <f>'[1]23'!K97</f>
        <v>0</v>
      </c>
      <c r="K95" s="15">
        <f t="shared" si="15"/>
        <v>154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34</v>
      </c>
      <c r="P95" s="16">
        <f t="shared" si="14"/>
        <v>0</v>
      </c>
      <c r="Q95" s="17">
        <f t="shared" si="16"/>
        <v>154</v>
      </c>
    </row>
    <row r="96" spans="1:17">
      <c r="A96" s="8" t="s">
        <v>138</v>
      </c>
      <c r="B96" s="15">
        <f>'[1]23'!B98</f>
        <v>120</v>
      </c>
      <c r="C96" s="16">
        <f>'[1]23'!C98</f>
        <v>0</v>
      </c>
      <c r="D96" s="16">
        <f>'[1]23'!D98</f>
        <v>192</v>
      </c>
      <c r="E96" s="16">
        <f>'[1]23'!E98</f>
        <v>0</v>
      </c>
      <c r="F96" s="15">
        <f t="shared" si="17"/>
        <v>312</v>
      </c>
      <c r="G96" s="15">
        <f>'[1]23'!H98</f>
        <v>120</v>
      </c>
      <c r="H96" s="16">
        <f>'[1]23'!I98</f>
        <v>0</v>
      </c>
      <c r="I96" s="16">
        <f>'[1]23'!J98</f>
        <v>34</v>
      </c>
      <c r="J96" s="16">
        <f>'[1]23'!K98</f>
        <v>0</v>
      </c>
      <c r="K96" s="15">
        <f t="shared" si="15"/>
        <v>154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34</v>
      </c>
      <c r="P96" s="16">
        <f t="shared" si="14"/>
        <v>0</v>
      </c>
      <c r="Q96" s="17">
        <f t="shared" si="16"/>
        <v>154</v>
      </c>
    </row>
    <row r="97" spans="1:17">
      <c r="A97" s="8" t="s">
        <v>139</v>
      </c>
      <c r="B97" s="15">
        <f>'[1]23'!B99</f>
        <v>120</v>
      </c>
      <c r="C97" s="16">
        <f>'[1]23'!C99</f>
        <v>0</v>
      </c>
      <c r="D97" s="16">
        <f>'[1]23'!D99</f>
        <v>192</v>
      </c>
      <c r="E97" s="16">
        <f>'[1]23'!E99</f>
        <v>0</v>
      </c>
      <c r="F97" s="15">
        <f t="shared" si="17"/>
        <v>312</v>
      </c>
      <c r="G97" s="15">
        <f>'[1]23'!H99</f>
        <v>120</v>
      </c>
      <c r="H97" s="16">
        <f>'[1]23'!I99</f>
        <v>0</v>
      </c>
      <c r="I97" s="16">
        <f>'[1]23'!J99</f>
        <v>34</v>
      </c>
      <c r="J97" s="16">
        <f>'[1]23'!K99</f>
        <v>0</v>
      </c>
      <c r="K97" s="15">
        <f t="shared" si="15"/>
        <v>154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34</v>
      </c>
      <c r="P97" s="16">
        <f t="shared" si="14"/>
        <v>0</v>
      </c>
      <c r="Q97" s="17">
        <f t="shared" si="16"/>
        <v>154</v>
      </c>
    </row>
    <row r="98" spans="1:17">
      <c r="A98" s="8" t="s">
        <v>140</v>
      </c>
      <c r="B98" s="15">
        <f>'[1]23'!B100</f>
        <v>120</v>
      </c>
      <c r="C98" s="16">
        <f>'[1]23'!C100</f>
        <v>0</v>
      </c>
      <c r="D98" s="16">
        <f>'[1]23'!D100</f>
        <v>192</v>
      </c>
      <c r="E98" s="16">
        <f>'[1]23'!E100</f>
        <v>0</v>
      </c>
      <c r="F98" s="15">
        <f t="shared" si="17"/>
        <v>312</v>
      </c>
      <c r="G98" s="15">
        <f>'[1]23'!H100</f>
        <v>120</v>
      </c>
      <c r="H98" s="16">
        <f>'[1]23'!I100</f>
        <v>0</v>
      </c>
      <c r="I98" s="16">
        <f>'[1]23'!J100</f>
        <v>34</v>
      </c>
      <c r="J98" s="16">
        <f>'[1]23'!K100</f>
        <v>0</v>
      </c>
      <c r="K98" s="15">
        <f t="shared" si="15"/>
        <v>154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34</v>
      </c>
      <c r="P98" s="16">
        <f t="shared" si="14"/>
        <v>0</v>
      </c>
      <c r="Q98" s="17">
        <f t="shared" si="16"/>
        <v>154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4.617</v>
      </c>
      <c r="E99" s="15">
        <f t="shared" si="18"/>
        <v>0</v>
      </c>
      <c r="F99" s="15">
        <f t="shared" si="18"/>
        <v>7.4969999999999999</v>
      </c>
      <c r="G99" s="15">
        <f t="shared" si="18"/>
        <v>2.88</v>
      </c>
      <c r="H99" s="15">
        <f t="shared" si="18"/>
        <v>0</v>
      </c>
      <c r="I99" s="15">
        <f t="shared" si="18"/>
        <v>0.76300000000000001</v>
      </c>
      <c r="J99" s="15">
        <f t="shared" si="18"/>
        <v>0</v>
      </c>
      <c r="K99" s="15">
        <f t="shared" si="18"/>
        <v>3.6429999999999998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0.76300000000000001</v>
      </c>
      <c r="P99" s="15">
        <f t="shared" si="18"/>
        <v>0</v>
      </c>
      <c r="Q99" s="15">
        <f t="shared" si="18"/>
        <v>3.6429999999999998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44796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'[2]23'!B5</f>
        <v>84</v>
      </c>
      <c r="C3" s="202">
        <f>'[2]23'!C5</f>
        <v>0</v>
      </c>
      <c r="D3" s="202">
        <f>'[2]23'!D5</f>
        <v>0</v>
      </c>
      <c r="E3" s="202">
        <f>'[2]23'!E5</f>
        <v>0</v>
      </c>
      <c r="F3" s="15">
        <f>SUM(B3:E3)</f>
        <v>84</v>
      </c>
      <c r="G3" s="201">
        <f>'[2]23'!H5</f>
        <v>35</v>
      </c>
      <c r="H3" s="202">
        <f>'[2]23'!I5</f>
        <v>0</v>
      </c>
      <c r="I3" s="202">
        <f>'[2]23'!J5</f>
        <v>0</v>
      </c>
      <c r="J3" s="202">
        <f>'[2]23'!K5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'[2]23'!B6</f>
        <v>84</v>
      </c>
      <c r="C4" s="202">
        <f>'[2]23'!C6</f>
        <v>0</v>
      </c>
      <c r="D4" s="202">
        <f>'[2]23'!D6</f>
        <v>0</v>
      </c>
      <c r="E4" s="202">
        <f>'[2]23'!E6</f>
        <v>0</v>
      </c>
      <c r="F4" s="15">
        <f>SUM(B4:E4)</f>
        <v>84</v>
      </c>
      <c r="G4" s="201">
        <f>'[2]23'!H6</f>
        <v>35</v>
      </c>
      <c r="H4" s="202">
        <f>'[2]23'!I6</f>
        <v>0</v>
      </c>
      <c r="I4" s="202">
        <f>'[2]23'!J6</f>
        <v>0</v>
      </c>
      <c r="J4" s="202">
        <f>'[2]23'!K6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'[2]23'!B7</f>
        <v>84</v>
      </c>
      <c r="C5" s="202">
        <f>'[2]23'!C7</f>
        <v>0</v>
      </c>
      <c r="D5" s="202">
        <f>'[2]23'!D7</f>
        <v>0</v>
      </c>
      <c r="E5" s="202">
        <f>'[2]23'!E7</f>
        <v>0</v>
      </c>
      <c r="F5" s="15">
        <f t="shared" ref="F5:F68" si="6">SUM(B5:E5)</f>
        <v>84</v>
      </c>
      <c r="G5" s="201">
        <f>'[2]23'!H7</f>
        <v>35</v>
      </c>
      <c r="H5" s="202">
        <f>'[2]23'!I7</f>
        <v>0</v>
      </c>
      <c r="I5" s="202">
        <f>'[2]23'!J7</f>
        <v>0</v>
      </c>
      <c r="J5" s="202">
        <f>'[2]23'!K7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'[2]23'!B8</f>
        <v>84</v>
      </c>
      <c r="C6" s="202">
        <f>'[2]23'!C8</f>
        <v>0</v>
      </c>
      <c r="D6" s="202">
        <f>'[2]23'!D8</f>
        <v>0</v>
      </c>
      <c r="E6" s="202">
        <f>'[2]23'!E8</f>
        <v>0</v>
      </c>
      <c r="F6" s="15">
        <f t="shared" si="6"/>
        <v>84</v>
      </c>
      <c r="G6" s="201">
        <f>'[2]23'!H8</f>
        <v>35</v>
      </c>
      <c r="H6" s="202">
        <f>'[2]23'!I8</f>
        <v>0</v>
      </c>
      <c r="I6" s="202">
        <f>'[2]23'!J8</f>
        <v>0</v>
      </c>
      <c r="J6" s="202">
        <f>'[2]23'!K8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'[2]23'!B9</f>
        <v>84</v>
      </c>
      <c r="C7" s="202">
        <f>'[2]23'!C9</f>
        <v>0</v>
      </c>
      <c r="D7" s="202">
        <f>'[2]23'!D9</f>
        <v>0</v>
      </c>
      <c r="E7" s="202">
        <f>'[2]23'!E9</f>
        <v>0</v>
      </c>
      <c r="F7" s="15">
        <f t="shared" si="6"/>
        <v>84</v>
      </c>
      <c r="G7" s="201">
        <f>'[2]23'!H9</f>
        <v>35</v>
      </c>
      <c r="H7" s="202">
        <f>'[2]23'!I9</f>
        <v>0</v>
      </c>
      <c r="I7" s="202">
        <f>'[2]23'!J9</f>
        <v>0</v>
      </c>
      <c r="J7" s="202">
        <f>'[2]23'!K9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'[2]23'!B10</f>
        <v>84</v>
      </c>
      <c r="C8" s="202">
        <f>'[2]23'!C10</f>
        <v>0</v>
      </c>
      <c r="D8" s="202">
        <f>'[2]23'!D10</f>
        <v>0</v>
      </c>
      <c r="E8" s="202">
        <f>'[2]23'!E10</f>
        <v>0</v>
      </c>
      <c r="F8" s="15">
        <f t="shared" si="6"/>
        <v>84</v>
      </c>
      <c r="G8" s="201">
        <f>'[2]23'!H10</f>
        <v>35</v>
      </c>
      <c r="H8" s="202">
        <f>'[2]23'!I10</f>
        <v>0</v>
      </c>
      <c r="I8" s="202">
        <f>'[2]23'!J10</f>
        <v>0</v>
      </c>
      <c r="J8" s="202">
        <f>'[2]23'!K10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'[2]23'!B11</f>
        <v>84</v>
      </c>
      <c r="C9" s="202">
        <f>'[2]23'!C11</f>
        <v>0</v>
      </c>
      <c r="D9" s="202">
        <f>'[2]23'!D11</f>
        <v>0</v>
      </c>
      <c r="E9" s="202">
        <f>'[2]23'!E11</f>
        <v>0</v>
      </c>
      <c r="F9" s="15">
        <f t="shared" si="6"/>
        <v>84</v>
      </c>
      <c r="G9" s="201">
        <f>'[2]23'!H11</f>
        <v>35</v>
      </c>
      <c r="H9" s="202">
        <f>'[2]23'!I11</f>
        <v>0</v>
      </c>
      <c r="I9" s="202">
        <f>'[2]23'!J11</f>
        <v>0</v>
      </c>
      <c r="J9" s="202">
        <f>'[2]23'!K11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'[2]23'!B12</f>
        <v>84</v>
      </c>
      <c r="C10" s="202">
        <f>'[2]23'!C12</f>
        <v>0</v>
      </c>
      <c r="D10" s="202">
        <f>'[2]23'!D12</f>
        <v>0</v>
      </c>
      <c r="E10" s="202">
        <f>'[2]23'!E12</f>
        <v>0</v>
      </c>
      <c r="F10" s="15">
        <f t="shared" si="6"/>
        <v>84</v>
      </c>
      <c r="G10" s="201">
        <f>'[2]23'!H12</f>
        <v>35</v>
      </c>
      <c r="H10" s="202">
        <f>'[2]23'!I12</f>
        <v>0</v>
      </c>
      <c r="I10" s="202">
        <f>'[2]23'!J12</f>
        <v>0</v>
      </c>
      <c r="J10" s="202">
        <f>'[2]23'!K12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'[2]23'!B13</f>
        <v>84</v>
      </c>
      <c r="C11" s="202">
        <f>'[2]23'!C13</f>
        <v>0</v>
      </c>
      <c r="D11" s="202">
        <f>'[2]23'!D13</f>
        <v>0</v>
      </c>
      <c r="E11" s="202">
        <f>'[2]23'!E13</f>
        <v>0</v>
      </c>
      <c r="F11" s="15">
        <f t="shared" si="6"/>
        <v>84</v>
      </c>
      <c r="G11" s="201">
        <f>'[2]23'!H13</f>
        <v>35</v>
      </c>
      <c r="H11" s="202">
        <f>'[2]23'!I13</f>
        <v>0</v>
      </c>
      <c r="I11" s="202">
        <f>'[2]23'!J13</f>
        <v>0</v>
      </c>
      <c r="J11" s="202">
        <f>'[2]23'!K13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'[2]23'!B14</f>
        <v>84</v>
      </c>
      <c r="C12" s="202">
        <f>'[2]23'!C14</f>
        <v>0</v>
      </c>
      <c r="D12" s="202">
        <f>'[2]23'!D14</f>
        <v>0</v>
      </c>
      <c r="E12" s="202">
        <f>'[2]23'!E14</f>
        <v>0</v>
      </c>
      <c r="F12" s="15">
        <f t="shared" si="6"/>
        <v>84</v>
      </c>
      <c r="G12" s="201">
        <f>'[2]23'!H14</f>
        <v>35</v>
      </c>
      <c r="H12" s="202">
        <f>'[2]23'!I14</f>
        <v>0</v>
      </c>
      <c r="I12" s="202">
        <f>'[2]23'!J14</f>
        <v>0</v>
      </c>
      <c r="J12" s="202">
        <f>'[2]23'!K14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'[2]23'!B15</f>
        <v>84</v>
      </c>
      <c r="C13" s="202">
        <f>'[2]23'!C15</f>
        <v>0</v>
      </c>
      <c r="D13" s="202">
        <f>'[2]23'!D15</f>
        <v>0</v>
      </c>
      <c r="E13" s="202">
        <f>'[2]23'!E15</f>
        <v>0</v>
      </c>
      <c r="F13" s="15">
        <f t="shared" si="6"/>
        <v>84</v>
      </c>
      <c r="G13" s="201">
        <f>'[2]23'!H15</f>
        <v>35</v>
      </c>
      <c r="H13" s="202">
        <f>'[2]23'!I15</f>
        <v>0</v>
      </c>
      <c r="I13" s="202">
        <f>'[2]23'!J15</f>
        <v>0</v>
      </c>
      <c r="J13" s="202">
        <f>'[2]23'!K15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'[2]23'!B16</f>
        <v>84</v>
      </c>
      <c r="C14" s="202">
        <f>'[2]23'!C16</f>
        <v>0</v>
      </c>
      <c r="D14" s="202">
        <f>'[2]23'!D16</f>
        <v>0</v>
      </c>
      <c r="E14" s="202">
        <f>'[2]23'!E16</f>
        <v>0</v>
      </c>
      <c r="F14" s="15">
        <f t="shared" si="6"/>
        <v>84</v>
      </c>
      <c r="G14" s="201">
        <f>'[2]23'!H16</f>
        <v>35</v>
      </c>
      <c r="H14" s="202">
        <f>'[2]23'!I16</f>
        <v>0</v>
      </c>
      <c r="I14" s="202">
        <f>'[2]23'!J16</f>
        <v>0</v>
      </c>
      <c r="J14" s="202">
        <f>'[2]23'!K16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'[2]23'!B17</f>
        <v>84</v>
      </c>
      <c r="C15" s="202">
        <f>'[2]23'!C17</f>
        <v>0</v>
      </c>
      <c r="D15" s="202">
        <f>'[2]23'!D17</f>
        <v>0</v>
      </c>
      <c r="E15" s="202">
        <f>'[2]23'!E17</f>
        <v>0</v>
      </c>
      <c r="F15" s="15">
        <f t="shared" si="6"/>
        <v>84</v>
      </c>
      <c r="G15" s="201">
        <f>'[2]23'!H17</f>
        <v>35</v>
      </c>
      <c r="H15" s="202">
        <f>'[2]23'!I17</f>
        <v>0</v>
      </c>
      <c r="I15" s="202">
        <f>'[2]23'!J17</f>
        <v>0</v>
      </c>
      <c r="J15" s="202">
        <f>'[2]23'!K17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'[2]23'!B18</f>
        <v>84</v>
      </c>
      <c r="C16" s="202">
        <f>'[2]23'!C18</f>
        <v>0</v>
      </c>
      <c r="D16" s="202">
        <f>'[2]23'!D18</f>
        <v>0</v>
      </c>
      <c r="E16" s="202">
        <f>'[2]23'!E18</f>
        <v>0</v>
      </c>
      <c r="F16" s="15">
        <f t="shared" si="6"/>
        <v>84</v>
      </c>
      <c r="G16" s="201">
        <f>'[2]23'!H18</f>
        <v>35</v>
      </c>
      <c r="H16" s="202">
        <f>'[2]23'!I18</f>
        <v>0</v>
      </c>
      <c r="I16" s="202">
        <f>'[2]23'!J18</f>
        <v>0</v>
      </c>
      <c r="J16" s="202">
        <f>'[2]23'!K18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'[2]23'!B19</f>
        <v>84</v>
      </c>
      <c r="C17" s="202">
        <f>'[2]23'!C19</f>
        <v>0</v>
      </c>
      <c r="D17" s="202">
        <f>'[2]23'!D19</f>
        <v>0</v>
      </c>
      <c r="E17" s="202">
        <f>'[2]23'!E19</f>
        <v>0</v>
      </c>
      <c r="F17" s="15">
        <f t="shared" si="6"/>
        <v>84</v>
      </c>
      <c r="G17" s="201">
        <f>'[2]23'!H19</f>
        <v>35</v>
      </c>
      <c r="H17" s="202">
        <f>'[2]23'!I19</f>
        <v>0</v>
      </c>
      <c r="I17" s="202">
        <f>'[2]23'!J19</f>
        <v>0</v>
      </c>
      <c r="J17" s="202">
        <f>'[2]23'!K19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'[2]23'!B20</f>
        <v>84</v>
      </c>
      <c r="C18" s="202">
        <f>'[2]23'!C20</f>
        <v>0</v>
      </c>
      <c r="D18" s="202">
        <f>'[2]23'!D20</f>
        <v>0</v>
      </c>
      <c r="E18" s="202">
        <f>'[2]23'!E20</f>
        <v>0</v>
      </c>
      <c r="F18" s="15">
        <f t="shared" si="6"/>
        <v>84</v>
      </c>
      <c r="G18" s="201">
        <f>'[2]23'!H20</f>
        <v>35</v>
      </c>
      <c r="H18" s="202">
        <f>'[2]23'!I20</f>
        <v>0</v>
      </c>
      <c r="I18" s="202">
        <f>'[2]23'!J20</f>
        <v>0</v>
      </c>
      <c r="J18" s="202">
        <f>'[2]23'!K20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'[2]23'!B21</f>
        <v>84</v>
      </c>
      <c r="C19" s="202">
        <f>'[2]23'!C21</f>
        <v>0</v>
      </c>
      <c r="D19" s="202">
        <f>'[2]23'!D21</f>
        <v>0</v>
      </c>
      <c r="E19" s="202">
        <f>'[2]23'!E21</f>
        <v>0</v>
      </c>
      <c r="F19" s="15">
        <f t="shared" si="6"/>
        <v>84</v>
      </c>
      <c r="G19" s="201">
        <f>'[2]23'!H21</f>
        <v>35</v>
      </c>
      <c r="H19" s="202">
        <f>'[2]23'!I21</f>
        <v>0</v>
      </c>
      <c r="I19" s="202">
        <f>'[2]23'!J21</f>
        <v>0</v>
      </c>
      <c r="J19" s="202">
        <f>'[2]23'!K21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1">
        <f>'[2]23'!B22</f>
        <v>84</v>
      </c>
      <c r="C20" s="202">
        <f>'[2]23'!C22</f>
        <v>0</v>
      </c>
      <c r="D20" s="202">
        <f>'[2]23'!D22</f>
        <v>0</v>
      </c>
      <c r="E20" s="202">
        <f>'[2]23'!E22</f>
        <v>0</v>
      </c>
      <c r="F20" s="15">
        <f t="shared" si="6"/>
        <v>84</v>
      </c>
      <c r="G20" s="201">
        <f>'[2]23'!H22</f>
        <v>35</v>
      </c>
      <c r="H20" s="202">
        <f>'[2]23'!I22</f>
        <v>0</v>
      </c>
      <c r="I20" s="202">
        <f>'[2]23'!J22</f>
        <v>0</v>
      </c>
      <c r="J20" s="202">
        <f>'[2]23'!K22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1">
        <f>'[2]23'!B23</f>
        <v>84</v>
      </c>
      <c r="C21" s="202">
        <f>'[2]23'!C23</f>
        <v>0</v>
      </c>
      <c r="D21" s="202">
        <f>'[2]23'!D23</f>
        <v>0</v>
      </c>
      <c r="E21" s="202">
        <f>'[2]23'!E23</f>
        <v>0</v>
      </c>
      <c r="F21" s="15">
        <f t="shared" si="6"/>
        <v>84</v>
      </c>
      <c r="G21" s="201">
        <f>'[2]23'!H23</f>
        <v>35</v>
      </c>
      <c r="H21" s="202">
        <f>'[2]23'!I23</f>
        <v>0</v>
      </c>
      <c r="I21" s="202">
        <f>'[2]23'!J23</f>
        <v>0</v>
      </c>
      <c r="J21" s="202">
        <f>'[2]23'!K23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1">
        <f>'[2]23'!B24</f>
        <v>84</v>
      </c>
      <c r="C22" s="202">
        <f>'[2]23'!C24</f>
        <v>0</v>
      </c>
      <c r="D22" s="202">
        <f>'[2]23'!D24</f>
        <v>0</v>
      </c>
      <c r="E22" s="202">
        <f>'[2]23'!E24</f>
        <v>0</v>
      </c>
      <c r="F22" s="15">
        <f t="shared" si="6"/>
        <v>84</v>
      </c>
      <c r="G22" s="201">
        <f>'[2]23'!H24</f>
        <v>36</v>
      </c>
      <c r="H22" s="202">
        <f>'[2]23'!I24</f>
        <v>0</v>
      </c>
      <c r="I22" s="202">
        <f>'[2]23'!J24</f>
        <v>0</v>
      </c>
      <c r="J22" s="202">
        <f>'[2]23'!K24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'[2]23'!B25</f>
        <v>84</v>
      </c>
      <c r="C23" s="202">
        <f>'[2]23'!C25</f>
        <v>0</v>
      </c>
      <c r="D23" s="202">
        <f>'[2]23'!D25</f>
        <v>0</v>
      </c>
      <c r="E23" s="202">
        <f>'[2]23'!E25</f>
        <v>0</v>
      </c>
      <c r="F23" s="15">
        <f t="shared" si="6"/>
        <v>84</v>
      </c>
      <c r="G23" s="201">
        <f>'[2]23'!H25</f>
        <v>36</v>
      </c>
      <c r="H23" s="202">
        <f>'[2]23'!I25</f>
        <v>0</v>
      </c>
      <c r="I23" s="202">
        <f>'[2]23'!J25</f>
        <v>0</v>
      </c>
      <c r="J23" s="202">
        <f>'[2]23'!K25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'[2]23'!B26</f>
        <v>84</v>
      </c>
      <c r="C24" s="202">
        <f>'[2]23'!C26</f>
        <v>0</v>
      </c>
      <c r="D24" s="202">
        <f>'[2]23'!D26</f>
        <v>0</v>
      </c>
      <c r="E24" s="202">
        <f>'[2]23'!E26</f>
        <v>0</v>
      </c>
      <c r="F24" s="15">
        <f t="shared" si="6"/>
        <v>84</v>
      </c>
      <c r="G24" s="201">
        <f>'[2]23'!H26</f>
        <v>36</v>
      </c>
      <c r="H24" s="202">
        <f>'[2]23'!I26</f>
        <v>0</v>
      </c>
      <c r="I24" s="202">
        <f>'[2]23'!J26</f>
        <v>0</v>
      </c>
      <c r="J24" s="202">
        <f>'[2]23'!K26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'[2]23'!B27</f>
        <v>84</v>
      </c>
      <c r="C25" s="202">
        <f>'[2]23'!C27</f>
        <v>0</v>
      </c>
      <c r="D25" s="202">
        <f>'[2]23'!D27</f>
        <v>0</v>
      </c>
      <c r="E25" s="202">
        <f>'[2]23'!E27</f>
        <v>0</v>
      </c>
      <c r="F25" s="15">
        <f t="shared" si="6"/>
        <v>84</v>
      </c>
      <c r="G25" s="201">
        <f>'[2]23'!H27</f>
        <v>36</v>
      </c>
      <c r="H25" s="202">
        <f>'[2]23'!I27</f>
        <v>0</v>
      </c>
      <c r="I25" s="202">
        <f>'[2]23'!J27</f>
        <v>0</v>
      </c>
      <c r="J25" s="202">
        <f>'[2]23'!K27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'[2]23'!B28</f>
        <v>84</v>
      </c>
      <c r="C26" s="202">
        <f>'[2]23'!C28</f>
        <v>0</v>
      </c>
      <c r="D26" s="202">
        <f>'[2]23'!D28</f>
        <v>0</v>
      </c>
      <c r="E26" s="202">
        <f>'[2]23'!E28</f>
        <v>0</v>
      </c>
      <c r="F26" s="15">
        <f t="shared" si="6"/>
        <v>84</v>
      </c>
      <c r="G26" s="201">
        <f>'[2]23'!H28</f>
        <v>36</v>
      </c>
      <c r="H26" s="202">
        <f>'[2]23'!I28</f>
        <v>0</v>
      </c>
      <c r="I26" s="202">
        <f>'[2]23'!J28</f>
        <v>0</v>
      </c>
      <c r="J26" s="202">
        <f>'[2]23'!K28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'[2]23'!B29</f>
        <v>84</v>
      </c>
      <c r="C27" s="202">
        <f>'[2]23'!C29</f>
        <v>0</v>
      </c>
      <c r="D27" s="202">
        <f>'[2]23'!D29</f>
        <v>0</v>
      </c>
      <c r="E27" s="202">
        <f>'[2]23'!E29</f>
        <v>0</v>
      </c>
      <c r="F27" s="15">
        <f t="shared" si="6"/>
        <v>84</v>
      </c>
      <c r="G27" s="201">
        <f>'[2]23'!H29</f>
        <v>36</v>
      </c>
      <c r="H27" s="202">
        <f>'[2]23'!I29</f>
        <v>0</v>
      </c>
      <c r="I27" s="202">
        <f>'[2]23'!J29</f>
        <v>0</v>
      </c>
      <c r="J27" s="202">
        <f>'[2]23'!K29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'[2]23'!B30</f>
        <v>84</v>
      </c>
      <c r="C28" s="202">
        <f>'[2]23'!C30</f>
        <v>0</v>
      </c>
      <c r="D28" s="202">
        <f>'[2]23'!D30</f>
        <v>0</v>
      </c>
      <c r="E28" s="202">
        <f>'[2]23'!E30</f>
        <v>0</v>
      </c>
      <c r="F28" s="15">
        <f t="shared" si="6"/>
        <v>84</v>
      </c>
      <c r="G28" s="201">
        <f>'[2]23'!H30</f>
        <v>36</v>
      </c>
      <c r="H28" s="202">
        <f>'[2]23'!I30</f>
        <v>0</v>
      </c>
      <c r="I28" s="202">
        <f>'[2]23'!J30</f>
        <v>0</v>
      </c>
      <c r="J28" s="202">
        <f>'[2]23'!K30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'[2]23'!B31</f>
        <v>84</v>
      </c>
      <c r="C29" s="202">
        <f>'[2]23'!C31</f>
        <v>0</v>
      </c>
      <c r="D29" s="202">
        <f>'[2]23'!D31</f>
        <v>0</v>
      </c>
      <c r="E29" s="202">
        <f>'[2]23'!E31</f>
        <v>0</v>
      </c>
      <c r="F29" s="15">
        <f t="shared" si="6"/>
        <v>84</v>
      </c>
      <c r="G29" s="201">
        <f>'[2]23'!H31</f>
        <v>36</v>
      </c>
      <c r="H29" s="202">
        <f>'[2]23'!I31</f>
        <v>0</v>
      </c>
      <c r="I29" s="202">
        <f>'[2]23'!J31</f>
        <v>0</v>
      </c>
      <c r="J29" s="202">
        <f>'[2]23'!K31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'[2]23'!B32</f>
        <v>84</v>
      </c>
      <c r="C30" s="202">
        <f>'[2]23'!C32</f>
        <v>0</v>
      </c>
      <c r="D30" s="202">
        <f>'[2]23'!D32</f>
        <v>0</v>
      </c>
      <c r="E30" s="202">
        <f>'[2]23'!E32</f>
        <v>0</v>
      </c>
      <c r="F30" s="15">
        <f t="shared" si="6"/>
        <v>84</v>
      </c>
      <c r="G30" s="201">
        <f>'[2]23'!H32</f>
        <v>36</v>
      </c>
      <c r="H30" s="202">
        <f>'[2]23'!I32</f>
        <v>0</v>
      </c>
      <c r="I30" s="202">
        <f>'[2]23'!J32</f>
        <v>0</v>
      </c>
      <c r="J30" s="202">
        <f>'[2]23'!K32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'[2]23'!B33</f>
        <v>84</v>
      </c>
      <c r="C31" s="202">
        <f>'[2]23'!C33</f>
        <v>0</v>
      </c>
      <c r="D31" s="202">
        <f>'[2]23'!D33</f>
        <v>0</v>
      </c>
      <c r="E31" s="202">
        <f>'[2]23'!E33</f>
        <v>0</v>
      </c>
      <c r="F31" s="15">
        <f t="shared" si="6"/>
        <v>84</v>
      </c>
      <c r="G31" s="201">
        <f>'[2]23'!H33</f>
        <v>35</v>
      </c>
      <c r="H31" s="202">
        <f>'[2]23'!I33</f>
        <v>0</v>
      </c>
      <c r="I31" s="202">
        <f>'[2]23'!J33</f>
        <v>0</v>
      </c>
      <c r="J31" s="202">
        <f>'[2]23'!K33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1">
        <f>'[2]23'!B34</f>
        <v>84</v>
      </c>
      <c r="C32" s="202">
        <f>'[2]23'!C34</f>
        <v>0</v>
      </c>
      <c r="D32" s="202">
        <f>'[2]23'!D34</f>
        <v>0</v>
      </c>
      <c r="E32" s="202">
        <f>'[2]23'!E34</f>
        <v>0</v>
      </c>
      <c r="F32" s="15">
        <f t="shared" si="6"/>
        <v>84</v>
      </c>
      <c r="G32" s="201">
        <f>'[2]23'!H34</f>
        <v>35</v>
      </c>
      <c r="H32" s="202">
        <f>'[2]23'!I34</f>
        <v>0</v>
      </c>
      <c r="I32" s="202">
        <f>'[2]23'!J34</f>
        <v>0</v>
      </c>
      <c r="J32" s="202">
        <f>'[2]23'!K34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1">
        <f>'[2]23'!B35</f>
        <v>84</v>
      </c>
      <c r="C33" s="202">
        <f>'[2]23'!C35</f>
        <v>0</v>
      </c>
      <c r="D33" s="202">
        <f>'[2]23'!D35</f>
        <v>0</v>
      </c>
      <c r="E33" s="202">
        <f>'[2]23'!E35</f>
        <v>0</v>
      </c>
      <c r="F33" s="15">
        <f t="shared" si="6"/>
        <v>84</v>
      </c>
      <c r="G33" s="201">
        <f>'[2]23'!H35</f>
        <v>35</v>
      </c>
      <c r="H33" s="202">
        <f>'[2]23'!I35</f>
        <v>0</v>
      </c>
      <c r="I33" s="202">
        <f>'[2]23'!J35</f>
        <v>0</v>
      </c>
      <c r="J33" s="202">
        <f>'[2]23'!K35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1">
        <f>'[2]23'!B36</f>
        <v>84</v>
      </c>
      <c r="C34" s="202">
        <f>'[2]23'!C36</f>
        <v>0</v>
      </c>
      <c r="D34" s="202">
        <f>'[2]23'!D36</f>
        <v>0</v>
      </c>
      <c r="E34" s="202">
        <f>'[2]23'!E36</f>
        <v>0</v>
      </c>
      <c r="F34" s="15">
        <f t="shared" si="6"/>
        <v>84</v>
      </c>
      <c r="G34" s="201">
        <f>'[2]23'!H36</f>
        <v>35</v>
      </c>
      <c r="H34" s="202">
        <f>'[2]23'!I36</f>
        <v>0</v>
      </c>
      <c r="I34" s="202">
        <f>'[2]23'!J36</f>
        <v>0</v>
      </c>
      <c r="J34" s="202">
        <f>'[2]23'!K36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1">
        <f>'[2]23'!B37</f>
        <v>84</v>
      </c>
      <c r="C35" s="202">
        <f>'[2]23'!C37</f>
        <v>0</v>
      </c>
      <c r="D35" s="202">
        <f>'[2]23'!D37</f>
        <v>0</v>
      </c>
      <c r="E35" s="202">
        <f>'[2]23'!E37</f>
        <v>0</v>
      </c>
      <c r="F35" s="15">
        <f t="shared" si="6"/>
        <v>84</v>
      </c>
      <c r="G35" s="201">
        <f>'[2]23'!H37</f>
        <v>35</v>
      </c>
      <c r="H35" s="202">
        <f>'[2]23'!I37</f>
        <v>0</v>
      </c>
      <c r="I35" s="202">
        <f>'[2]23'!J37</f>
        <v>0</v>
      </c>
      <c r="J35" s="202">
        <f>'[2]23'!K37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'[2]23'!B38</f>
        <v>84</v>
      </c>
      <c r="C36" s="202">
        <f>'[2]23'!C38</f>
        <v>0</v>
      </c>
      <c r="D36" s="202">
        <f>'[2]23'!D38</f>
        <v>0</v>
      </c>
      <c r="E36" s="202">
        <f>'[2]23'!E38</f>
        <v>0</v>
      </c>
      <c r="F36" s="15">
        <f t="shared" si="6"/>
        <v>84</v>
      </c>
      <c r="G36" s="201">
        <f>'[2]23'!H38</f>
        <v>35</v>
      </c>
      <c r="H36" s="202">
        <f>'[2]23'!I38</f>
        <v>0</v>
      </c>
      <c r="I36" s="202">
        <f>'[2]23'!J38</f>
        <v>0</v>
      </c>
      <c r="J36" s="202">
        <f>'[2]23'!K38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'[2]23'!B39</f>
        <v>84</v>
      </c>
      <c r="C37" s="202">
        <f>'[2]23'!C39</f>
        <v>0</v>
      </c>
      <c r="D37" s="202">
        <f>'[2]23'!D39</f>
        <v>0</v>
      </c>
      <c r="E37" s="202">
        <f>'[2]23'!E39</f>
        <v>0</v>
      </c>
      <c r="F37" s="15">
        <f t="shared" si="6"/>
        <v>84</v>
      </c>
      <c r="G37" s="201">
        <f>'[2]23'!H39</f>
        <v>35</v>
      </c>
      <c r="H37" s="202">
        <f>'[2]23'!I39</f>
        <v>0</v>
      </c>
      <c r="I37" s="202">
        <f>'[2]23'!J39</f>
        <v>0</v>
      </c>
      <c r="J37" s="202">
        <f>'[2]23'!K39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'[2]23'!B40</f>
        <v>84</v>
      </c>
      <c r="C38" s="202">
        <f>'[2]23'!C40</f>
        <v>0</v>
      </c>
      <c r="D38" s="202">
        <f>'[2]23'!D40</f>
        <v>0</v>
      </c>
      <c r="E38" s="202">
        <f>'[2]23'!E40</f>
        <v>0</v>
      </c>
      <c r="F38" s="15">
        <f t="shared" si="6"/>
        <v>84</v>
      </c>
      <c r="G38" s="201">
        <f>'[2]23'!H40</f>
        <v>35</v>
      </c>
      <c r="H38" s="202">
        <f>'[2]23'!I40</f>
        <v>0</v>
      </c>
      <c r="I38" s="202">
        <f>'[2]23'!J40</f>
        <v>0</v>
      </c>
      <c r="J38" s="202">
        <f>'[2]23'!K40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'[2]23'!B41</f>
        <v>84</v>
      </c>
      <c r="C39" s="202">
        <f>'[2]23'!C41</f>
        <v>0</v>
      </c>
      <c r="D39" s="202">
        <f>'[2]23'!D41</f>
        <v>0</v>
      </c>
      <c r="E39" s="202">
        <f>'[2]23'!E41</f>
        <v>0</v>
      </c>
      <c r="F39" s="15">
        <f t="shared" si="6"/>
        <v>84</v>
      </c>
      <c r="G39" s="201">
        <f>'[2]23'!H41</f>
        <v>35</v>
      </c>
      <c r="H39" s="202">
        <f>'[2]23'!I41</f>
        <v>0</v>
      </c>
      <c r="I39" s="202">
        <f>'[2]23'!J41</f>
        <v>0</v>
      </c>
      <c r="J39" s="202">
        <f>'[2]23'!K41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'[2]23'!B42</f>
        <v>84</v>
      </c>
      <c r="C40" s="202">
        <f>'[2]23'!C42</f>
        <v>0</v>
      </c>
      <c r="D40" s="202">
        <f>'[2]23'!D42</f>
        <v>0</v>
      </c>
      <c r="E40" s="202">
        <f>'[2]23'!E42</f>
        <v>0</v>
      </c>
      <c r="F40" s="15">
        <f t="shared" si="6"/>
        <v>84</v>
      </c>
      <c r="G40" s="201">
        <f>'[2]23'!H42</f>
        <v>35</v>
      </c>
      <c r="H40" s="202">
        <f>'[2]23'!I42</f>
        <v>0</v>
      </c>
      <c r="I40" s="202">
        <f>'[2]23'!J42</f>
        <v>0</v>
      </c>
      <c r="J40" s="202">
        <f>'[2]23'!K42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1">
        <f>'[2]23'!B43</f>
        <v>84</v>
      </c>
      <c r="C41" s="202">
        <f>'[2]23'!C43</f>
        <v>0</v>
      </c>
      <c r="D41" s="202">
        <f>'[2]23'!D43</f>
        <v>0</v>
      </c>
      <c r="E41" s="202">
        <f>'[2]23'!E43</f>
        <v>0</v>
      </c>
      <c r="F41" s="15">
        <f t="shared" si="6"/>
        <v>84</v>
      </c>
      <c r="G41" s="201">
        <f>'[2]23'!H43</f>
        <v>35</v>
      </c>
      <c r="H41" s="202">
        <f>'[2]23'!I43</f>
        <v>0</v>
      </c>
      <c r="I41" s="202">
        <f>'[2]23'!J43</f>
        <v>0</v>
      </c>
      <c r="J41" s="202">
        <f>'[2]23'!K43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1">
        <f>'[2]23'!B44</f>
        <v>84</v>
      </c>
      <c r="C42" s="202">
        <f>'[2]23'!C44</f>
        <v>0</v>
      </c>
      <c r="D42" s="202">
        <f>'[2]23'!D44</f>
        <v>0</v>
      </c>
      <c r="E42" s="202">
        <f>'[2]23'!E44</f>
        <v>0</v>
      </c>
      <c r="F42" s="15">
        <f t="shared" si="6"/>
        <v>84</v>
      </c>
      <c r="G42" s="201">
        <f>'[2]23'!H44</f>
        <v>35</v>
      </c>
      <c r="H42" s="202">
        <f>'[2]23'!I44</f>
        <v>0</v>
      </c>
      <c r="I42" s="202">
        <f>'[2]23'!J44</f>
        <v>0</v>
      </c>
      <c r="J42" s="202">
        <f>'[2]23'!K44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'[2]23'!B45</f>
        <v>84</v>
      </c>
      <c r="C43" s="202">
        <f>'[2]23'!C45</f>
        <v>0</v>
      </c>
      <c r="D43" s="202">
        <f>'[2]23'!D45</f>
        <v>0</v>
      </c>
      <c r="E43" s="202">
        <f>'[2]23'!E45</f>
        <v>0</v>
      </c>
      <c r="F43" s="15">
        <f t="shared" si="6"/>
        <v>84</v>
      </c>
      <c r="G43" s="201">
        <f>'[2]23'!H45</f>
        <v>34</v>
      </c>
      <c r="H43" s="202">
        <f>'[2]23'!I45</f>
        <v>0</v>
      </c>
      <c r="I43" s="202">
        <f>'[2]23'!J45</f>
        <v>0</v>
      </c>
      <c r="J43" s="202">
        <f>'[2]23'!K45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1">
        <f>'[2]23'!B46</f>
        <v>84</v>
      </c>
      <c r="C44" s="202">
        <f>'[2]23'!C46</f>
        <v>0</v>
      </c>
      <c r="D44" s="202">
        <f>'[2]23'!D46</f>
        <v>0</v>
      </c>
      <c r="E44" s="202">
        <f>'[2]23'!E46</f>
        <v>0</v>
      </c>
      <c r="F44" s="15">
        <f t="shared" si="6"/>
        <v>84</v>
      </c>
      <c r="G44" s="201">
        <f>'[2]23'!H46</f>
        <v>34</v>
      </c>
      <c r="H44" s="202">
        <f>'[2]23'!I46</f>
        <v>0</v>
      </c>
      <c r="I44" s="202">
        <f>'[2]23'!J46</f>
        <v>0</v>
      </c>
      <c r="J44" s="202">
        <f>'[2]23'!K46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1">
        <f>'[2]23'!B47</f>
        <v>84</v>
      </c>
      <c r="C45" s="202">
        <f>'[2]23'!C47</f>
        <v>0</v>
      </c>
      <c r="D45" s="202">
        <f>'[2]23'!D47</f>
        <v>0</v>
      </c>
      <c r="E45" s="202">
        <f>'[2]23'!E47</f>
        <v>0</v>
      </c>
      <c r="F45" s="15">
        <f t="shared" si="6"/>
        <v>84</v>
      </c>
      <c r="G45" s="201">
        <f>'[2]23'!H47</f>
        <v>34</v>
      </c>
      <c r="H45" s="202">
        <f>'[2]23'!I47</f>
        <v>0</v>
      </c>
      <c r="I45" s="202">
        <f>'[2]23'!J47</f>
        <v>0</v>
      </c>
      <c r="J45" s="202">
        <f>'[2]23'!K47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1">
        <f>'[2]23'!B48</f>
        <v>84</v>
      </c>
      <c r="C46" s="202">
        <f>'[2]23'!C48</f>
        <v>0</v>
      </c>
      <c r="D46" s="202">
        <f>'[2]23'!D48</f>
        <v>0</v>
      </c>
      <c r="E46" s="202">
        <f>'[2]23'!E48</f>
        <v>0</v>
      </c>
      <c r="F46" s="15">
        <f t="shared" si="6"/>
        <v>84</v>
      </c>
      <c r="G46" s="201">
        <f>'[2]23'!H48</f>
        <v>34</v>
      </c>
      <c r="H46" s="202">
        <f>'[2]23'!I48</f>
        <v>0</v>
      </c>
      <c r="I46" s="202">
        <f>'[2]23'!J48</f>
        <v>0</v>
      </c>
      <c r="J46" s="202">
        <f>'[2]23'!K48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1">
        <f>'[2]23'!B49</f>
        <v>84</v>
      </c>
      <c r="C47" s="202">
        <f>'[2]23'!C49</f>
        <v>0</v>
      </c>
      <c r="D47" s="202">
        <f>'[2]23'!D49</f>
        <v>0</v>
      </c>
      <c r="E47" s="202">
        <f>'[2]23'!E49</f>
        <v>0</v>
      </c>
      <c r="F47" s="15">
        <f t="shared" si="6"/>
        <v>84</v>
      </c>
      <c r="G47" s="201">
        <f>'[2]23'!H49</f>
        <v>34</v>
      </c>
      <c r="H47" s="202">
        <f>'[2]23'!I49</f>
        <v>0</v>
      </c>
      <c r="I47" s="202">
        <f>'[2]23'!J49</f>
        <v>0</v>
      </c>
      <c r="J47" s="202">
        <f>'[2]23'!K49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1">
        <f>'[2]23'!B50</f>
        <v>84</v>
      </c>
      <c r="C48" s="202">
        <f>'[2]23'!C50</f>
        <v>0</v>
      </c>
      <c r="D48" s="202">
        <f>'[2]23'!D50</f>
        <v>0</v>
      </c>
      <c r="E48" s="202">
        <f>'[2]23'!E50</f>
        <v>0</v>
      </c>
      <c r="F48" s="15">
        <f t="shared" si="6"/>
        <v>84</v>
      </c>
      <c r="G48" s="201">
        <f>'[2]23'!H50</f>
        <v>34</v>
      </c>
      <c r="H48" s="202">
        <f>'[2]23'!I50</f>
        <v>0</v>
      </c>
      <c r="I48" s="202">
        <f>'[2]23'!J50</f>
        <v>0</v>
      </c>
      <c r="J48" s="202">
        <f>'[2]23'!K50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1">
        <f>'[2]23'!B51</f>
        <v>84</v>
      </c>
      <c r="C49" s="202">
        <f>'[2]23'!C51</f>
        <v>0</v>
      </c>
      <c r="D49" s="202">
        <f>'[2]23'!D51</f>
        <v>0</v>
      </c>
      <c r="E49" s="202">
        <f>'[2]23'!E51</f>
        <v>0</v>
      </c>
      <c r="F49" s="15">
        <f t="shared" si="6"/>
        <v>84</v>
      </c>
      <c r="G49" s="201">
        <f>'[2]23'!H51</f>
        <v>34</v>
      </c>
      <c r="H49" s="202">
        <f>'[2]23'!I51</f>
        <v>0</v>
      </c>
      <c r="I49" s="202">
        <f>'[2]23'!J51</f>
        <v>0</v>
      </c>
      <c r="J49" s="202">
        <f>'[2]23'!K51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1">
        <f>'[2]23'!B52</f>
        <v>84</v>
      </c>
      <c r="C50" s="202">
        <f>'[2]23'!C52</f>
        <v>0</v>
      </c>
      <c r="D50" s="202">
        <f>'[2]23'!D52</f>
        <v>0</v>
      </c>
      <c r="E50" s="202">
        <f>'[2]23'!E52</f>
        <v>0</v>
      </c>
      <c r="F50" s="15">
        <f t="shared" si="6"/>
        <v>84</v>
      </c>
      <c r="G50" s="201">
        <f>'[2]23'!H52</f>
        <v>34</v>
      </c>
      <c r="H50" s="202">
        <f>'[2]23'!I52</f>
        <v>0</v>
      </c>
      <c r="I50" s="202">
        <f>'[2]23'!J52</f>
        <v>0</v>
      </c>
      <c r="J50" s="202">
        <f>'[2]23'!K52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1">
        <f>'[2]23'!B53</f>
        <v>84</v>
      </c>
      <c r="C51" s="202">
        <f>'[2]23'!C53</f>
        <v>0</v>
      </c>
      <c r="D51" s="202">
        <f>'[2]23'!D53</f>
        <v>0</v>
      </c>
      <c r="E51" s="202">
        <f>'[2]23'!E53</f>
        <v>0</v>
      </c>
      <c r="F51" s="15">
        <f t="shared" si="6"/>
        <v>84</v>
      </c>
      <c r="G51" s="201">
        <f>'[2]23'!H53</f>
        <v>34</v>
      </c>
      <c r="H51" s="202">
        <f>'[2]23'!I53</f>
        <v>0</v>
      </c>
      <c r="I51" s="202">
        <f>'[2]23'!J53</f>
        <v>0</v>
      </c>
      <c r="J51" s="202">
        <f>'[2]23'!K53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1">
        <f>'[2]23'!B54</f>
        <v>84</v>
      </c>
      <c r="C52" s="202">
        <f>'[2]23'!C54</f>
        <v>0</v>
      </c>
      <c r="D52" s="202">
        <f>'[2]23'!D54</f>
        <v>0</v>
      </c>
      <c r="E52" s="202">
        <f>'[2]23'!E54</f>
        <v>0</v>
      </c>
      <c r="F52" s="15">
        <f t="shared" si="6"/>
        <v>84</v>
      </c>
      <c r="G52" s="201">
        <f>'[2]23'!H54</f>
        <v>34</v>
      </c>
      <c r="H52" s="202">
        <f>'[2]23'!I54</f>
        <v>0</v>
      </c>
      <c r="I52" s="202">
        <f>'[2]23'!J54</f>
        <v>0</v>
      </c>
      <c r="J52" s="202">
        <f>'[2]23'!K54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1">
        <f>'[2]23'!B55</f>
        <v>84</v>
      </c>
      <c r="C53" s="202">
        <f>'[2]23'!C55</f>
        <v>0</v>
      </c>
      <c r="D53" s="202">
        <f>'[2]23'!D55</f>
        <v>0</v>
      </c>
      <c r="E53" s="202">
        <f>'[2]23'!E55</f>
        <v>0</v>
      </c>
      <c r="F53" s="15">
        <f t="shared" si="6"/>
        <v>84</v>
      </c>
      <c r="G53" s="201">
        <f>'[2]23'!H55</f>
        <v>34</v>
      </c>
      <c r="H53" s="202">
        <f>'[2]23'!I55</f>
        <v>0</v>
      </c>
      <c r="I53" s="202">
        <f>'[2]23'!J55</f>
        <v>0</v>
      </c>
      <c r="J53" s="202">
        <f>'[2]23'!K55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1">
        <f>'[2]23'!B56</f>
        <v>84</v>
      </c>
      <c r="C54" s="202">
        <f>'[2]23'!C56</f>
        <v>0</v>
      </c>
      <c r="D54" s="202">
        <f>'[2]23'!D56</f>
        <v>0</v>
      </c>
      <c r="E54" s="202">
        <f>'[2]23'!E56</f>
        <v>0</v>
      </c>
      <c r="F54" s="15">
        <f t="shared" si="6"/>
        <v>84</v>
      </c>
      <c r="G54" s="201">
        <f>'[2]23'!H56</f>
        <v>34</v>
      </c>
      <c r="H54" s="202">
        <f>'[2]23'!I56</f>
        <v>0</v>
      </c>
      <c r="I54" s="202">
        <f>'[2]23'!J56</f>
        <v>0</v>
      </c>
      <c r="J54" s="202">
        <f>'[2]23'!K56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1">
        <f>'[2]23'!B57</f>
        <v>84</v>
      </c>
      <c r="C55" s="202">
        <f>'[2]23'!C57</f>
        <v>0</v>
      </c>
      <c r="D55" s="202">
        <f>'[2]23'!D57</f>
        <v>0</v>
      </c>
      <c r="E55" s="202">
        <f>'[2]23'!E57</f>
        <v>0</v>
      </c>
      <c r="F55" s="15">
        <f t="shared" si="6"/>
        <v>84</v>
      </c>
      <c r="G55" s="201">
        <f>'[2]23'!H57</f>
        <v>33</v>
      </c>
      <c r="H55" s="202">
        <f>'[2]23'!I57</f>
        <v>0</v>
      </c>
      <c r="I55" s="202">
        <f>'[2]23'!J57</f>
        <v>0</v>
      </c>
      <c r="J55" s="202">
        <f>'[2]23'!K57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01">
        <f>'[2]23'!B58</f>
        <v>84</v>
      </c>
      <c r="C56" s="202">
        <f>'[2]23'!C58</f>
        <v>0</v>
      </c>
      <c r="D56" s="202">
        <f>'[2]23'!D58</f>
        <v>0</v>
      </c>
      <c r="E56" s="202">
        <f>'[2]23'!E58</f>
        <v>0</v>
      </c>
      <c r="F56" s="15">
        <f t="shared" si="6"/>
        <v>84</v>
      </c>
      <c r="G56" s="201">
        <f>'[2]23'!H58</f>
        <v>33</v>
      </c>
      <c r="H56" s="202">
        <f>'[2]23'!I58</f>
        <v>0</v>
      </c>
      <c r="I56" s="202">
        <f>'[2]23'!J58</f>
        <v>0</v>
      </c>
      <c r="J56" s="202">
        <f>'[2]23'!K58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01">
        <f>'[2]23'!B59</f>
        <v>84</v>
      </c>
      <c r="C57" s="202">
        <f>'[2]23'!C59</f>
        <v>0</v>
      </c>
      <c r="D57" s="202">
        <f>'[2]23'!D59</f>
        <v>0</v>
      </c>
      <c r="E57" s="202">
        <f>'[2]23'!E59</f>
        <v>0</v>
      </c>
      <c r="F57" s="15">
        <f t="shared" si="6"/>
        <v>84</v>
      </c>
      <c r="G57" s="201">
        <f>'[2]23'!H59</f>
        <v>33</v>
      </c>
      <c r="H57" s="202">
        <f>'[2]23'!I59</f>
        <v>0</v>
      </c>
      <c r="I57" s="202">
        <f>'[2]23'!J59</f>
        <v>0</v>
      </c>
      <c r="J57" s="202">
        <f>'[2]23'!K59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01">
        <f>'[2]23'!B60</f>
        <v>84</v>
      </c>
      <c r="C58" s="202">
        <f>'[2]23'!C60</f>
        <v>0</v>
      </c>
      <c r="D58" s="202">
        <f>'[2]23'!D60</f>
        <v>0</v>
      </c>
      <c r="E58" s="202">
        <f>'[2]23'!E60</f>
        <v>0</v>
      </c>
      <c r="F58" s="15">
        <f t="shared" si="6"/>
        <v>84</v>
      </c>
      <c r="G58" s="201">
        <f>'[2]23'!H60</f>
        <v>33</v>
      </c>
      <c r="H58" s="202">
        <f>'[2]23'!I60</f>
        <v>0</v>
      </c>
      <c r="I58" s="202">
        <f>'[2]23'!J60</f>
        <v>0</v>
      </c>
      <c r="J58" s="202">
        <f>'[2]23'!K60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01">
        <f>'[2]23'!B61</f>
        <v>84</v>
      </c>
      <c r="C59" s="202">
        <f>'[2]23'!C61</f>
        <v>0</v>
      </c>
      <c r="D59" s="202">
        <f>'[2]23'!D61</f>
        <v>0</v>
      </c>
      <c r="E59" s="202">
        <f>'[2]23'!E61</f>
        <v>0</v>
      </c>
      <c r="F59" s="15">
        <f t="shared" si="6"/>
        <v>84</v>
      </c>
      <c r="G59" s="201">
        <f>'[2]23'!H61</f>
        <v>33</v>
      </c>
      <c r="H59" s="202">
        <f>'[2]23'!I61</f>
        <v>0</v>
      </c>
      <c r="I59" s="202">
        <f>'[2]23'!J61</f>
        <v>0</v>
      </c>
      <c r="J59" s="202">
        <f>'[2]23'!K61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1">
        <f>'[2]23'!B62</f>
        <v>84</v>
      </c>
      <c r="C60" s="202">
        <f>'[2]23'!C62</f>
        <v>0</v>
      </c>
      <c r="D60" s="202">
        <f>'[2]23'!D62</f>
        <v>0</v>
      </c>
      <c r="E60" s="202">
        <f>'[2]23'!E62</f>
        <v>0</v>
      </c>
      <c r="F60" s="15">
        <f t="shared" si="6"/>
        <v>84</v>
      </c>
      <c r="G60" s="201">
        <f>'[2]23'!H62</f>
        <v>33</v>
      </c>
      <c r="H60" s="202">
        <f>'[2]23'!I62</f>
        <v>0</v>
      </c>
      <c r="I60" s="202">
        <f>'[2]23'!J62</f>
        <v>0</v>
      </c>
      <c r="J60" s="202">
        <f>'[2]23'!K62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01">
        <f>'[2]23'!B63</f>
        <v>84</v>
      </c>
      <c r="C61" s="202">
        <f>'[2]23'!C63</f>
        <v>0</v>
      </c>
      <c r="D61" s="202">
        <f>'[2]23'!D63</f>
        <v>0</v>
      </c>
      <c r="E61" s="202">
        <f>'[2]23'!E63</f>
        <v>0</v>
      </c>
      <c r="F61" s="15">
        <f t="shared" si="6"/>
        <v>84</v>
      </c>
      <c r="G61" s="201">
        <f>'[2]23'!H63</f>
        <v>33</v>
      </c>
      <c r="H61" s="202">
        <f>'[2]23'!I63</f>
        <v>0</v>
      </c>
      <c r="I61" s="202">
        <f>'[2]23'!J63</f>
        <v>0</v>
      </c>
      <c r="J61" s="202">
        <f>'[2]23'!K63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1">
        <f>'[2]23'!B64</f>
        <v>84</v>
      </c>
      <c r="C62" s="202">
        <f>'[2]23'!C64</f>
        <v>0</v>
      </c>
      <c r="D62" s="202">
        <f>'[2]23'!D64</f>
        <v>0</v>
      </c>
      <c r="E62" s="202">
        <f>'[2]23'!E64</f>
        <v>0</v>
      </c>
      <c r="F62" s="15">
        <f t="shared" si="6"/>
        <v>84</v>
      </c>
      <c r="G62" s="201">
        <f>'[2]23'!H64</f>
        <v>33</v>
      </c>
      <c r="H62" s="202">
        <f>'[2]23'!I64</f>
        <v>0</v>
      </c>
      <c r="I62" s="202">
        <f>'[2]23'!J64</f>
        <v>0</v>
      </c>
      <c r="J62" s="202">
        <f>'[2]23'!K64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1">
        <f>'[2]23'!B65</f>
        <v>84</v>
      </c>
      <c r="C63" s="202">
        <f>'[2]23'!C65</f>
        <v>0</v>
      </c>
      <c r="D63" s="202">
        <f>'[2]23'!D65</f>
        <v>0</v>
      </c>
      <c r="E63" s="202">
        <f>'[2]23'!E65</f>
        <v>0</v>
      </c>
      <c r="F63" s="15">
        <f t="shared" si="6"/>
        <v>84</v>
      </c>
      <c r="G63" s="201">
        <f>'[2]23'!H65</f>
        <v>33</v>
      </c>
      <c r="H63" s="202">
        <f>'[2]23'!I65</f>
        <v>0</v>
      </c>
      <c r="I63" s="202">
        <f>'[2]23'!J65</f>
        <v>0</v>
      </c>
      <c r="J63" s="202">
        <f>'[2]23'!K65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1">
        <f>'[2]23'!B66</f>
        <v>84</v>
      </c>
      <c r="C64" s="202">
        <f>'[2]23'!C66</f>
        <v>0</v>
      </c>
      <c r="D64" s="202">
        <f>'[2]23'!D66</f>
        <v>0</v>
      </c>
      <c r="E64" s="202">
        <f>'[2]23'!E66</f>
        <v>0</v>
      </c>
      <c r="F64" s="15">
        <f t="shared" si="6"/>
        <v>84</v>
      </c>
      <c r="G64" s="201">
        <f>'[2]23'!H66</f>
        <v>33</v>
      </c>
      <c r="H64" s="202">
        <f>'[2]23'!I66</f>
        <v>0</v>
      </c>
      <c r="I64" s="202">
        <f>'[2]23'!J66</f>
        <v>0</v>
      </c>
      <c r="J64" s="202">
        <f>'[2]23'!K66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01">
        <f>'[2]23'!B67</f>
        <v>84</v>
      </c>
      <c r="C65" s="202">
        <f>'[2]23'!C67</f>
        <v>0</v>
      </c>
      <c r="D65" s="202">
        <f>'[2]23'!D67</f>
        <v>0</v>
      </c>
      <c r="E65" s="202">
        <f>'[2]23'!E67</f>
        <v>0</v>
      </c>
      <c r="F65" s="15">
        <f t="shared" si="6"/>
        <v>84</v>
      </c>
      <c r="G65" s="201">
        <f>'[2]23'!H67</f>
        <v>33</v>
      </c>
      <c r="H65" s="202">
        <f>'[2]23'!I67</f>
        <v>0</v>
      </c>
      <c r="I65" s="202">
        <f>'[2]23'!J67</f>
        <v>0</v>
      </c>
      <c r="J65" s="202">
        <f>'[2]23'!K67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01">
        <f>'[2]23'!B68</f>
        <v>84</v>
      </c>
      <c r="C66" s="202">
        <f>'[2]23'!C68</f>
        <v>0</v>
      </c>
      <c r="D66" s="202">
        <f>'[2]23'!D68</f>
        <v>0</v>
      </c>
      <c r="E66" s="202">
        <f>'[2]23'!E68</f>
        <v>0</v>
      </c>
      <c r="F66" s="15">
        <f t="shared" si="6"/>
        <v>84</v>
      </c>
      <c r="G66" s="201">
        <f>'[2]23'!H68</f>
        <v>33</v>
      </c>
      <c r="H66" s="202">
        <f>'[2]23'!I68</f>
        <v>0</v>
      </c>
      <c r="I66" s="202">
        <f>'[2]23'!J68</f>
        <v>0</v>
      </c>
      <c r="J66" s="202">
        <f>'[2]23'!K68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01">
        <f>'[2]23'!B69</f>
        <v>84</v>
      </c>
      <c r="C67" s="202">
        <f>'[2]23'!C69</f>
        <v>0</v>
      </c>
      <c r="D67" s="202">
        <f>'[2]23'!D69</f>
        <v>0</v>
      </c>
      <c r="E67" s="202">
        <f>'[2]23'!E69</f>
        <v>0</v>
      </c>
      <c r="F67" s="15">
        <f t="shared" si="6"/>
        <v>84</v>
      </c>
      <c r="G67" s="201">
        <f>'[2]23'!H69</f>
        <v>33</v>
      </c>
      <c r="H67" s="202">
        <f>'[2]23'!I69</f>
        <v>0</v>
      </c>
      <c r="I67" s="202">
        <f>'[2]23'!J69</f>
        <v>0</v>
      </c>
      <c r="J67" s="202">
        <f>'[2]23'!K69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01">
        <f>'[2]23'!B70</f>
        <v>84</v>
      </c>
      <c r="C68" s="202">
        <f>'[2]23'!C70</f>
        <v>0</v>
      </c>
      <c r="D68" s="202">
        <f>'[2]23'!D70</f>
        <v>0</v>
      </c>
      <c r="E68" s="202">
        <f>'[2]23'!E70</f>
        <v>0</v>
      </c>
      <c r="F68" s="15">
        <f t="shared" si="6"/>
        <v>84</v>
      </c>
      <c r="G68" s="201">
        <f>'[2]23'!H70</f>
        <v>33</v>
      </c>
      <c r="H68" s="202">
        <f>'[2]23'!I70</f>
        <v>0</v>
      </c>
      <c r="I68" s="202">
        <f>'[2]23'!J70</f>
        <v>0</v>
      </c>
      <c r="J68" s="202">
        <f>'[2]23'!K70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01">
        <f>'[2]23'!B71</f>
        <v>84</v>
      </c>
      <c r="C69" s="202">
        <f>'[2]23'!C71</f>
        <v>0</v>
      </c>
      <c r="D69" s="202">
        <f>'[2]23'!D71</f>
        <v>0</v>
      </c>
      <c r="E69" s="202">
        <f>'[2]23'!E71</f>
        <v>0</v>
      </c>
      <c r="F69" s="15">
        <f t="shared" ref="F69:F98" si="16">SUM(B69:E69)</f>
        <v>84</v>
      </c>
      <c r="G69" s="201">
        <f>'[2]23'!H71</f>
        <v>33</v>
      </c>
      <c r="H69" s="202">
        <f>'[2]23'!I71</f>
        <v>0</v>
      </c>
      <c r="I69" s="202">
        <f>'[2]23'!J71</f>
        <v>0</v>
      </c>
      <c r="J69" s="202">
        <f>'[2]23'!K71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01">
        <f>'[2]23'!B72</f>
        <v>84</v>
      </c>
      <c r="C70" s="202">
        <f>'[2]23'!C72</f>
        <v>0</v>
      </c>
      <c r="D70" s="202">
        <f>'[2]23'!D72</f>
        <v>0</v>
      </c>
      <c r="E70" s="202">
        <f>'[2]23'!E72</f>
        <v>0</v>
      </c>
      <c r="F70" s="15">
        <f t="shared" si="16"/>
        <v>84</v>
      </c>
      <c r="G70" s="201">
        <f>'[2]23'!H72</f>
        <v>33</v>
      </c>
      <c r="H70" s="202">
        <f>'[2]23'!I72</f>
        <v>0</v>
      </c>
      <c r="I70" s="202">
        <f>'[2]23'!J72</f>
        <v>0</v>
      </c>
      <c r="J70" s="202">
        <f>'[2]23'!K72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201">
        <f>'[2]23'!B73</f>
        <v>84</v>
      </c>
      <c r="C71" s="202">
        <f>'[2]23'!C73</f>
        <v>0</v>
      </c>
      <c r="D71" s="202">
        <f>'[2]23'!D73</f>
        <v>0</v>
      </c>
      <c r="E71" s="202">
        <f>'[2]23'!E73</f>
        <v>0</v>
      </c>
      <c r="F71" s="15">
        <f t="shared" si="16"/>
        <v>84</v>
      </c>
      <c r="G71" s="201">
        <f>'[2]23'!H73</f>
        <v>33</v>
      </c>
      <c r="H71" s="202">
        <f>'[2]23'!I73</f>
        <v>0</v>
      </c>
      <c r="I71" s="202">
        <f>'[2]23'!J73</f>
        <v>0</v>
      </c>
      <c r="J71" s="202">
        <f>'[2]23'!K73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01">
        <f>'[2]23'!B74</f>
        <v>84</v>
      </c>
      <c r="C72" s="202">
        <f>'[2]23'!C74</f>
        <v>0</v>
      </c>
      <c r="D72" s="202">
        <f>'[2]23'!D74</f>
        <v>0</v>
      </c>
      <c r="E72" s="202">
        <f>'[2]23'!E74</f>
        <v>0</v>
      </c>
      <c r="F72" s="15">
        <f t="shared" si="16"/>
        <v>84</v>
      </c>
      <c r="G72" s="201">
        <f>'[2]23'!H74</f>
        <v>33</v>
      </c>
      <c r="H72" s="202">
        <f>'[2]23'!I74</f>
        <v>0</v>
      </c>
      <c r="I72" s="202">
        <f>'[2]23'!J74</f>
        <v>0</v>
      </c>
      <c r="J72" s="202">
        <f>'[2]23'!K74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01">
        <f>'[2]23'!B75</f>
        <v>84</v>
      </c>
      <c r="C73" s="202">
        <f>'[2]23'!C75</f>
        <v>0</v>
      </c>
      <c r="D73" s="202">
        <f>'[2]23'!D75</f>
        <v>0</v>
      </c>
      <c r="E73" s="202">
        <f>'[2]23'!E75</f>
        <v>0</v>
      </c>
      <c r="F73" s="15">
        <f t="shared" si="16"/>
        <v>84</v>
      </c>
      <c r="G73" s="201">
        <f>'[2]23'!H75</f>
        <v>33</v>
      </c>
      <c r="H73" s="202">
        <f>'[2]23'!I75</f>
        <v>0</v>
      </c>
      <c r="I73" s="202">
        <f>'[2]23'!J75</f>
        <v>0</v>
      </c>
      <c r="J73" s="202">
        <f>'[2]23'!K75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01">
        <f>'[2]23'!B76</f>
        <v>84</v>
      </c>
      <c r="C74" s="202">
        <f>'[2]23'!C76</f>
        <v>0</v>
      </c>
      <c r="D74" s="202">
        <f>'[2]23'!D76</f>
        <v>0</v>
      </c>
      <c r="E74" s="202">
        <f>'[2]23'!E76</f>
        <v>0</v>
      </c>
      <c r="F74" s="15">
        <f t="shared" si="16"/>
        <v>84</v>
      </c>
      <c r="G74" s="201">
        <f>'[2]23'!H76</f>
        <v>33</v>
      </c>
      <c r="H74" s="202">
        <f>'[2]23'!I76</f>
        <v>0</v>
      </c>
      <c r="I74" s="202">
        <f>'[2]23'!J76</f>
        <v>0</v>
      </c>
      <c r="J74" s="202">
        <f>'[2]23'!K76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01">
        <f>'[2]23'!B77</f>
        <v>84</v>
      </c>
      <c r="C75" s="202">
        <f>'[2]23'!C77</f>
        <v>0</v>
      </c>
      <c r="D75" s="202">
        <f>'[2]23'!D77</f>
        <v>0</v>
      </c>
      <c r="E75" s="202">
        <f>'[2]23'!E77</f>
        <v>0</v>
      </c>
      <c r="F75" s="15">
        <f t="shared" si="16"/>
        <v>84</v>
      </c>
      <c r="G75" s="201">
        <f>'[2]23'!H77</f>
        <v>33</v>
      </c>
      <c r="H75" s="202">
        <f>'[2]23'!I77</f>
        <v>0</v>
      </c>
      <c r="I75" s="202">
        <f>'[2]23'!J77</f>
        <v>0</v>
      </c>
      <c r="J75" s="202">
        <f>'[2]23'!K77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1">
        <f>'[2]23'!B78</f>
        <v>84</v>
      </c>
      <c r="C76" s="202">
        <f>'[2]23'!C78</f>
        <v>0</v>
      </c>
      <c r="D76" s="202">
        <f>'[2]23'!D78</f>
        <v>0</v>
      </c>
      <c r="E76" s="202">
        <f>'[2]23'!E78</f>
        <v>0</v>
      </c>
      <c r="F76" s="15">
        <f t="shared" si="16"/>
        <v>84</v>
      </c>
      <c r="G76" s="201">
        <f>'[2]23'!H78</f>
        <v>34</v>
      </c>
      <c r="H76" s="202">
        <f>'[2]23'!I78</f>
        <v>0</v>
      </c>
      <c r="I76" s="202">
        <f>'[2]23'!J78</f>
        <v>0</v>
      </c>
      <c r="J76" s="202">
        <f>'[2]23'!K78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1">
        <f>'[2]23'!B79</f>
        <v>84</v>
      </c>
      <c r="C77" s="202">
        <f>'[2]23'!C79</f>
        <v>0</v>
      </c>
      <c r="D77" s="202">
        <f>'[2]23'!D79</f>
        <v>0</v>
      </c>
      <c r="E77" s="202">
        <f>'[2]23'!E79</f>
        <v>0</v>
      </c>
      <c r="F77" s="15">
        <f t="shared" si="16"/>
        <v>84</v>
      </c>
      <c r="G77" s="201">
        <f>'[2]23'!H79</f>
        <v>34</v>
      </c>
      <c r="H77" s="202">
        <f>'[2]23'!I79</f>
        <v>0</v>
      </c>
      <c r="I77" s="202">
        <f>'[2]23'!J79</f>
        <v>0</v>
      </c>
      <c r="J77" s="202">
        <f>'[2]23'!K79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1">
        <f>'[2]23'!B80</f>
        <v>84</v>
      </c>
      <c r="C78" s="202">
        <f>'[2]23'!C80</f>
        <v>0</v>
      </c>
      <c r="D78" s="202">
        <f>'[2]23'!D80</f>
        <v>0</v>
      </c>
      <c r="E78" s="202">
        <f>'[2]23'!E80</f>
        <v>0</v>
      </c>
      <c r="F78" s="15">
        <f t="shared" si="16"/>
        <v>84</v>
      </c>
      <c r="G78" s="201">
        <f>'[2]23'!H80</f>
        <v>34</v>
      </c>
      <c r="H78" s="202">
        <f>'[2]23'!I80</f>
        <v>0</v>
      </c>
      <c r="I78" s="202">
        <f>'[2]23'!J80</f>
        <v>0</v>
      </c>
      <c r="J78" s="202">
        <f>'[2]23'!K80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'[2]23'!B81</f>
        <v>84</v>
      </c>
      <c r="C79" s="202">
        <f>'[2]23'!C81</f>
        <v>0</v>
      </c>
      <c r="D79" s="202">
        <f>'[2]23'!D81</f>
        <v>0</v>
      </c>
      <c r="E79" s="202">
        <f>'[2]23'!E81</f>
        <v>0</v>
      </c>
      <c r="F79" s="15">
        <f t="shared" si="16"/>
        <v>84</v>
      </c>
      <c r="G79" s="201">
        <f>'[2]23'!H81</f>
        <v>34</v>
      </c>
      <c r="H79" s="202">
        <f>'[2]23'!I81</f>
        <v>0</v>
      </c>
      <c r="I79" s="202">
        <f>'[2]23'!J81</f>
        <v>0</v>
      </c>
      <c r="J79" s="202">
        <f>'[2]23'!K81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1">
        <f>'[2]23'!B82</f>
        <v>84</v>
      </c>
      <c r="C80" s="202">
        <f>'[2]23'!C82</f>
        <v>0</v>
      </c>
      <c r="D80" s="202">
        <f>'[2]23'!D82</f>
        <v>0</v>
      </c>
      <c r="E80" s="202">
        <f>'[2]23'!E82</f>
        <v>0</v>
      </c>
      <c r="F80" s="15">
        <f t="shared" si="16"/>
        <v>84</v>
      </c>
      <c r="G80" s="201">
        <f>'[2]23'!H82</f>
        <v>34</v>
      </c>
      <c r="H80" s="202">
        <f>'[2]23'!I82</f>
        <v>0</v>
      </c>
      <c r="I80" s="202">
        <f>'[2]23'!J82</f>
        <v>0</v>
      </c>
      <c r="J80" s="202">
        <f>'[2]23'!K82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1">
        <f>'[2]23'!B83</f>
        <v>84</v>
      </c>
      <c r="C81" s="202">
        <f>'[2]23'!C83</f>
        <v>0</v>
      </c>
      <c r="D81" s="202">
        <f>'[2]23'!D83</f>
        <v>0</v>
      </c>
      <c r="E81" s="202">
        <f>'[2]23'!E83</f>
        <v>0</v>
      </c>
      <c r="F81" s="15">
        <f t="shared" si="16"/>
        <v>84</v>
      </c>
      <c r="G81" s="201">
        <f>'[2]23'!H83</f>
        <v>34</v>
      </c>
      <c r="H81" s="202">
        <f>'[2]23'!I83</f>
        <v>0</v>
      </c>
      <c r="I81" s="202">
        <f>'[2]23'!J83</f>
        <v>0</v>
      </c>
      <c r="J81" s="202">
        <f>'[2]23'!K83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1">
        <f>'[2]23'!B84</f>
        <v>84</v>
      </c>
      <c r="C82" s="202">
        <f>'[2]23'!C84</f>
        <v>0</v>
      </c>
      <c r="D82" s="202">
        <f>'[2]23'!D84</f>
        <v>0</v>
      </c>
      <c r="E82" s="202">
        <f>'[2]23'!E84</f>
        <v>0</v>
      </c>
      <c r="F82" s="15">
        <f t="shared" si="16"/>
        <v>84</v>
      </c>
      <c r="G82" s="201">
        <f>'[2]23'!H84</f>
        <v>34</v>
      </c>
      <c r="H82" s="202">
        <f>'[2]23'!I84</f>
        <v>0</v>
      </c>
      <c r="I82" s="202">
        <f>'[2]23'!J84</f>
        <v>0</v>
      </c>
      <c r="J82" s="202">
        <f>'[2]23'!K84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1">
        <f>'[2]23'!B85</f>
        <v>84</v>
      </c>
      <c r="C83" s="202">
        <f>'[2]23'!C85</f>
        <v>0</v>
      </c>
      <c r="D83" s="202">
        <f>'[2]23'!D85</f>
        <v>0</v>
      </c>
      <c r="E83" s="202">
        <f>'[2]23'!E85</f>
        <v>0</v>
      </c>
      <c r="F83" s="15">
        <f t="shared" si="16"/>
        <v>84</v>
      </c>
      <c r="G83" s="201">
        <f>'[2]23'!H85</f>
        <v>34</v>
      </c>
      <c r="H83" s="202">
        <f>'[2]23'!I85</f>
        <v>0</v>
      </c>
      <c r="I83" s="202">
        <f>'[2]23'!J85</f>
        <v>0</v>
      </c>
      <c r="J83" s="202">
        <f>'[2]23'!K85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1">
        <f>'[2]23'!B86</f>
        <v>84</v>
      </c>
      <c r="C84" s="202">
        <f>'[2]23'!C86</f>
        <v>0</v>
      </c>
      <c r="D84" s="202">
        <f>'[2]23'!D86</f>
        <v>0</v>
      </c>
      <c r="E84" s="202">
        <f>'[2]23'!E86</f>
        <v>0</v>
      </c>
      <c r="F84" s="15">
        <f t="shared" si="16"/>
        <v>84</v>
      </c>
      <c r="G84" s="201">
        <f>'[2]23'!H86</f>
        <v>34</v>
      </c>
      <c r="H84" s="202">
        <f>'[2]23'!I86</f>
        <v>0</v>
      </c>
      <c r="I84" s="202">
        <f>'[2]23'!J86</f>
        <v>0</v>
      </c>
      <c r="J84" s="202">
        <f>'[2]23'!K86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1">
        <f>'[2]23'!B87</f>
        <v>84</v>
      </c>
      <c r="C85" s="202">
        <f>'[2]23'!C87</f>
        <v>0</v>
      </c>
      <c r="D85" s="202">
        <f>'[2]23'!D87</f>
        <v>0</v>
      </c>
      <c r="E85" s="202">
        <f>'[2]23'!E87</f>
        <v>0</v>
      </c>
      <c r="F85" s="15">
        <f t="shared" si="16"/>
        <v>84</v>
      </c>
      <c r="G85" s="201">
        <f>'[2]23'!H87</f>
        <v>34</v>
      </c>
      <c r="H85" s="202">
        <f>'[2]23'!I87</f>
        <v>0</v>
      </c>
      <c r="I85" s="202">
        <f>'[2]23'!J87</f>
        <v>0</v>
      </c>
      <c r="J85" s="202">
        <f>'[2]23'!K87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1">
        <f>'[2]23'!B88</f>
        <v>84</v>
      </c>
      <c r="C86" s="202">
        <f>'[2]23'!C88</f>
        <v>0</v>
      </c>
      <c r="D86" s="202">
        <f>'[2]23'!D88</f>
        <v>0</v>
      </c>
      <c r="E86" s="202">
        <f>'[2]23'!E88</f>
        <v>0</v>
      </c>
      <c r="F86" s="15">
        <f t="shared" si="16"/>
        <v>84</v>
      </c>
      <c r="G86" s="201">
        <f>'[2]23'!H88</f>
        <v>34</v>
      </c>
      <c r="H86" s="202">
        <f>'[2]23'!I88</f>
        <v>0</v>
      </c>
      <c r="I86" s="202">
        <f>'[2]23'!J88</f>
        <v>0</v>
      </c>
      <c r="J86" s="202">
        <f>'[2]23'!K88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1">
        <f>'[2]23'!B89</f>
        <v>84</v>
      </c>
      <c r="C87" s="202">
        <f>'[2]23'!C89</f>
        <v>0</v>
      </c>
      <c r="D87" s="202">
        <f>'[2]23'!D89</f>
        <v>0</v>
      </c>
      <c r="E87" s="202">
        <f>'[2]23'!E89</f>
        <v>0</v>
      </c>
      <c r="F87" s="15">
        <f t="shared" si="16"/>
        <v>84</v>
      </c>
      <c r="G87" s="201">
        <f>'[2]23'!H89</f>
        <v>34</v>
      </c>
      <c r="H87" s="202">
        <f>'[2]23'!I89</f>
        <v>0</v>
      </c>
      <c r="I87" s="202">
        <f>'[2]23'!J89</f>
        <v>0</v>
      </c>
      <c r="J87" s="202">
        <f>'[2]23'!K89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1">
        <f>'[2]23'!B90</f>
        <v>84</v>
      </c>
      <c r="C88" s="202">
        <f>'[2]23'!C90</f>
        <v>0</v>
      </c>
      <c r="D88" s="202">
        <f>'[2]23'!D90</f>
        <v>0</v>
      </c>
      <c r="E88" s="202">
        <f>'[2]23'!E90</f>
        <v>0</v>
      </c>
      <c r="F88" s="15">
        <f t="shared" si="16"/>
        <v>84</v>
      </c>
      <c r="G88" s="201">
        <f>'[2]23'!H90</f>
        <v>34</v>
      </c>
      <c r="H88" s="202">
        <f>'[2]23'!I90</f>
        <v>0</v>
      </c>
      <c r="I88" s="202">
        <f>'[2]23'!J90</f>
        <v>0</v>
      </c>
      <c r="J88" s="202">
        <f>'[2]23'!K90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1">
        <f>'[2]23'!B91</f>
        <v>84</v>
      </c>
      <c r="C89" s="202">
        <f>'[2]23'!C91</f>
        <v>0</v>
      </c>
      <c r="D89" s="202">
        <f>'[2]23'!D91</f>
        <v>0</v>
      </c>
      <c r="E89" s="202">
        <f>'[2]23'!E91</f>
        <v>0</v>
      </c>
      <c r="F89" s="15">
        <f t="shared" si="16"/>
        <v>84</v>
      </c>
      <c r="G89" s="201">
        <f>'[2]23'!H91</f>
        <v>34</v>
      </c>
      <c r="H89" s="202">
        <f>'[2]23'!I91</f>
        <v>0</v>
      </c>
      <c r="I89" s="202">
        <f>'[2]23'!J91</f>
        <v>0</v>
      </c>
      <c r="J89" s="202">
        <f>'[2]23'!K91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1">
        <f>'[2]23'!B92</f>
        <v>84</v>
      </c>
      <c r="C90" s="202">
        <f>'[2]23'!C92</f>
        <v>0</v>
      </c>
      <c r="D90" s="202">
        <f>'[2]23'!D92</f>
        <v>0</v>
      </c>
      <c r="E90" s="202">
        <f>'[2]23'!E92</f>
        <v>0</v>
      </c>
      <c r="F90" s="15">
        <f t="shared" si="16"/>
        <v>84</v>
      </c>
      <c r="G90" s="201">
        <f>'[2]23'!H92</f>
        <v>34</v>
      </c>
      <c r="H90" s="202">
        <f>'[2]23'!I92</f>
        <v>0</v>
      </c>
      <c r="I90" s="202">
        <f>'[2]23'!J92</f>
        <v>0</v>
      </c>
      <c r="J90" s="202">
        <f>'[2]23'!K92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1">
        <f>'[2]23'!B93</f>
        <v>84</v>
      </c>
      <c r="C91" s="202">
        <f>'[2]23'!C93</f>
        <v>0</v>
      </c>
      <c r="D91" s="202">
        <f>'[2]23'!D93</f>
        <v>0</v>
      </c>
      <c r="E91" s="202">
        <f>'[2]23'!E93</f>
        <v>0</v>
      </c>
      <c r="F91" s="15">
        <f t="shared" si="16"/>
        <v>84</v>
      </c>
      <c r="G91" s="201">
        <f>'[2]23'!H93</f>
        <v>35</v>
      </c>
      <c r="H91" s="202">
        <f>'[2]23'!I93</f>
        <v>0</v>
      </c>
      <c r="I91" s="202">
        <f>'[2]23'!J93</f>
        <v>0</v>
      </c>
      <c r="J91" s="202">
        <f>'[2]23'!K93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'[2]23'!B94</f>
        <v>84</v>
      </c>
      <c r="C92" s="202">
        <f>'[2]23'!C94</f>
        <v>0</v>
      </c>
      <c r="D92" s="202">
        <f>'[2]23'!D94</f>
        <v>0</v>
      </c>
      <c r="E92" s="202">
        <f>'[2]23'!E94</f>
        <v>0</v>
      </c>
      <c r="F92" s="15">
        <f t="shared" si="16"/>
        <v>84</v>
      </c>
      <c r="G92" s="201">
        <f>'[2]23'!H94</f>
        <v>35</v>
      </c>
      <c r="H92" s="202">
        <f>'[2]23'!I94</f>
        <v>0</v>
      </c>
      <c r="I92" s="202">
        <f>'[2]23'!J94</f>
        <v>0</v>
      </c>
      <c r="J92" s="202">
        <f>'[2]23'!K94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'[2]23'!B95</f>
        <v>84</v>
      </c>
      <c r="C93" s="202">
        <f>'[2]23'!C95</f>
        <v>0</v>
      </c>
      <c r="D93" s="202">
        <f>'[2]23'!D95</f>
        <v>0</v>
      </c>
      <c r="E93" s="202">
        <f>'[2]23'!E95</f>
        <v>0</v>
      </c>
      <c r="F93" s="15">
        <f t="shared" si="16"/>
        <v>84</v>
      </c>
      <c r="G93" s="201">
        <f>'[2]23'!H95</f>
        <v>35</v>
      </c>
      <c r="H93" s="202">
        <f>'[2]23'!I95</f>
        <v>0</v>
      </c>
      <c r="I93" s="202">
        <f>'[2]23'!J95</f>
        <v>0</v>
      </c>
      <c r="J93" s="202">
        <f>'[2]23'!K95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'[2]23'!B96</f>
        <v>84</v>
      </c>
      <c r="C94" s="202">
        <f>'[2]23'!C96</f>
        <v>0</v>
      </c>
      <c r="D94" s="202">
        <f>'[2]23'!D96</f>
        <v>0</v>
      </c>
      <c r="E94" s="202">
        <f>'[2]23'!E96</f>
        <v>0</v>
      </c>
      <c r="F94" s="15">
        <f t="shared" si="16"/>
        <v>84</v>
      </c>
      <c r="G94" s="201">
        <f>'[2]23'!H96</f>
        <v>35</v>
      </c>
      <c r="H94" s="202">
        <f>'[2]23'!I96</f>
        <v>0</v>
      </c>
      <c r="I94" s="202">
        <f>'[2]23'!J96</f>
        <v>0</v>
      </c>
      <c r="J94" s="202">
        <f>'[2]23'!K96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'[2]23'!B97</f>
        <v>84</v>
      </c>
      <c r="C95" s="202">
        <f>'[2]23'!C97</f>
        <v>0</v>
      </c>
      <c r="D95" s="202">
        <f>'[2]23'!D97</f>
        <v>0</v>
      </c>
      <c r="E95" s="202">
        <f>'[2]23'!E97</f>
        <v>0</v>
      </c>
      <c r="F95" s="15">
        <f t="shared" si="16"/>
        <v>84</v>
      </c>
      <c r="G95" s="201">
        <f>'[2]23'!H97</f>
        <v>35</v>
      </c>
      <c r="H95" s="202">
        <f>'[2]23'!I97</f>
        <v>0</v>
      </c>
      <c r="I95" s="202">
        <f>'[2]23'!J97</f>
        <v>0</v>
      </c>
      <c r="J95" s="202">
        <f>'[2]23'!K97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'[2]23'!B98</f>
        <v>84</v>
      </c>
      <c r="C96" s="202">
        <f>'[2]23'!C98</f>
        <v>0</v>
      </c>
      <c r="D96" s="202">
        <f>'[2]23'!D98</f>
        <v>0</v>
      </c>
      <c r="E96" s="202">
        <f>'[2]23'!E98</f>
        <v>0</v>
      </c>
      <c r="F96" s="15">
        <f t="shared" si="16"/>
        <v>84</v>
      </c>
      <c r="G96" s="201">
        <f>'[2]23'!H98</f>
        <v>35</v>
      </c>
      <c r="H96" s="202">
        <f>'[2]23'!I98</f>
        <v>0</v>
      </c>
      <c r="I96" s="202">
        <f>'[2]23'!J98</f>
        <v>0</v>
      </c>
      <c r="J96" s="202">
        <f>'[2]23'!K98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'[2]23'!B99</f>
        <v>84</v>
      </c>
      <c r="C97" s="202">
        <f>'[2]23'!C99</f>
        <v>0</v>
      </c>
      <c r="D97" s="202">
        <f>'[2]23'!D99</f>
        <v>0</v>
      </c>
      <c r="E97" s="202">
        <f>'[2]23'!E99</f>
        <v>0</v>
      </c>
      <c r="F97" s="15">
        <f t="shared" si="16"/>
        <v>84</v>
      </c>
      <c r="G97" s="201">
        <f>'[2]23'!H99</f>
        <v>35</v>
      </c>
      <c r="H97" s="202">
        <f>'[2]23'!I99</f>
        <v>0</v>
      </c>
      <c r="I97" s="202">
        <f>'[2]23'!J99</f>
        <v>0</v>
      </c>
      <c r="J97" s="202">
        <f>'[2]23'!K99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'[2]23'!B100</f>
        <v>84</v>
      </c>
      <c r="C98" s="202">
        <f>'[2]23'!C100</f>
        <v>0</v>
      </c>
      <c r="D98" s="202">
        <f>'[2]23'!D100</f>
        <v>0</v>
      </c>
      <c r="E98" s="202">
        <f>'[2]23'!E100</f>
        <v>0</v>
      </c>
      <c r="F98" s="15">
        <f t="shared" si="16"/>
        <v>84</v>
      </c>
      <c r="G98" s="201">
        <f>'[2]23'!H100</f>
        <v>35</v>
      </c>
      <c r="H98" s="202">
        <f>'[2]23'!I100</f>
        <v>0</v>
      </c>
      <c r="I98" s="202">
        <f>'[2]23'!J100</f>
        <v>0</v>
      </c>
      <c r="J98" s="202">
        <f>'[2]23'!K100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0.82499999999999996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0.82499999999999996</v>
      </c>
      <c r="L99" s="171">
        <f t="shared" si="17"/>
        <v>2.4E-2</v>
      </c>
      <c r="M99" s="171">
        <f t="shared" si="17"/>
        <v>0.81269999999999976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0.81269999999999976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44796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940</v>
      </c>
      <c r="G3" s="16">
        <f>'[3]23'!G5</f>
        <v>0</v>
      </c>
      <c r="H3" s="17">
        <f>SUM(B3:G3)</f>
        <v>1260</v>
      </c>
      <c r="I3" s="15">
        <f>'[3]23'!J5</f>
        <v>298.99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298.99</v>
      </c>
      <c r="P3" s="18">
        <f>frq!C3</f>
        <v>1</v>
      </c>
      <c r="Q3" s="15">
        <f t="shared" ref="Q3:V18" si="0">IF($P3=1,I3,IF(AND($P3=0.985,I3&gt;0.985*B3),B3*0.985,IF(AND($P3=0.965,I3&gt;0.965*B3),0.965*B3,I3)))</f>
        <v>298.99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298.99</v>
      </c>
      <c r="X3" s="8">
        <f>AW3</f>
        <v>30.19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30.19</v>
      </c>
      <c r="AE3" s="8">
        <f>BD3</f>
        <v>30.19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30.19</v>
      </c>
      <c r="AL3" s="8">
        <f t="shared" ref="AL3:AQ18" si="3">Q3-X3-AE3</f>
        <v>238.61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238.61</v>
      </c>
      <c r="AT3" s="8">
        <v>30.19</v>
      </c>
      <c r="AU3" s="8">
        <v>30.19</v>
      </c>
      <c r="AW3" s="204">
        <v>30.19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30.19</v>
      </c>
      <c r="BD3" s="204">
        <v>30.19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30.19</v>
      </c>
      <c r="BL3" s="8">
        <f>AT3</f>
        <v>30.19</v>
      </c>
      <c r="BM3" s="8">
        <f>AU3</f>
        <v>30.19</v>
      </c>
      <c r="BN3" s="8">
        <f>BC3</f>
        <v>30.19</v>
      </c>
      <c r="BO3" s="8">
        <f>BJ3</f>
        <v>30.19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940</v>
      </c>
      <c r="G4" s="16">
        <f>'[3]23'!G6</f>
        <v>0</v>
      </c>
      <c r="H4" s="17">
        <f>SUM(B4:G4)</f>
        <v>1260</v>
      </c>
      <c r="I4" s="15">
        <f>'[3]23'!J6</f>
        <v>300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300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</v>
      </c>
      <c r="X4" s="8">
        <f t="shared" ref="X4:X67" si="4">AW4</f>
        <v>30.19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30.19</v>
      </c>
      <c r="AE4" s="8">
        <f t="shared" ref="AE4:AE67" si="11">BD4</f>
        <v>30.19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30.19</v>
      </c>
      <c r="AL4" s="8">
        <f t="shared" si="3"/>
        <v>239.62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239.62</v>
      </c>
      <c r="AT4" s="8">
        <v>30.19</v>
      </c>
      <c r="AU4" s="8">
        <v>30.19</v>
      </c>
      <c r="AW4" s="204">
        <v>30.19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30.19</v>
      </c>
      <c r="BD4" s="204">
        <v>30.19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30.19</v>
      </c>
      <c r="BL4" s="8">
        <f t="shared" ref="BL4:BL67" si="21">AT4</f>
        <v>30.19</v>
      </c>
      <c r="BM4" s="8">
        <f t="shared" ref="BM4:BM67" si="22">AU4</f>
        <v>30.19</v>
      </c>
      <c r="BN4" s="8">
        <f t="shared" ref="BN4:BN67" si="23">BC4</f>
        <v>30.19</v>
      </c>
      <c r="BO4" s="8">
        <f t="shared" ref="BO4:BO67" si="24">BJ4</f>
        <v>30.19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940</v>
      </c>
      <c r="G5" s="16">
        <f>'[3]23'!G7</f>
        <v>0</v>
      </c>
      <c r="H5" s="17">
        <f t="shared" ref="H5:H68" si="27">SUM(B5:G5)</f>
        <v>1260</v>
      </c>
      <c r="I5" s="15">
        <f>'[3]23'!J7</f>
        <v>300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300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</v>
      </c>
      <c r="X5" s="8">
        <f t="shared" si="4"/>
        <v>30.19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30.19</v>
      </c>
      <c r="AE5" s="8">
        <f t="shared" si="11"/>
        <v>30.19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30.19</v>
      </c>
      <c r="AL5" s="8">
        <f t="shared" si="3"/>
        <v>239.62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239.62</v>
      </c>
      <c r="AT5" s="8">
        <v>30.19</v>
      </c>
      <c r="AU5" s="8">
        <v>30.19</v>
      </c>
      <c r="AW5" s="204">
        <v>30.19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30.19</v>
      </c>
      <c r="BD5" s="204">
        <v>30.19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30.19</v>
      </c>
      <c r="BL5" s="8">
        <f t="shared" si="21"/>
        <v>30.19</v>
      </c>
      <c r="BM5" s="8">
        <f t="shared" si="22"/>
        <v>30.19</v>
      </c>
      <c r="BN5" s="8">
        <f t="shared" si="23"/>
        <v>30.19</v>
      </c>
      <c r="BO5" s="8">
        <f t="shared" si="24"/>
        <v>30.19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940</v>
      </c>
      <c r="G6" s="16">
        <f>'[3]23'!G8</f>
        <v>0</v>
      </c>
      <c r="H6" s="17">
        <f t="shared" si="27"/>
        <v>1260</v>
      </c>
      <c r="I6" s="15">
        <f>'[3]23'!J8</f>
        <v>300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300</v>
      </c>
      <c r="P6" s="18">
        <f>frq!C6</f>
        <v>1</v>
      </c>
      <c r="Q6" s="15">
        <f t="shared" si="29"/>
        <v>300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</v>
      </c>
      <c r="X6" s="8">
        <f t="shared" si="4"/>
        <v>30.19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30.19</v>
      </c>
      <c r="AE6" s="8">
        <f t="shared" si="11"/>
        <v>30.19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30.19</v>
      </c>
      <c r="AL6" s="8">
        <f t="shared" si="3"/>
        <v>239.62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239.62</v>
      </c>
      <c r="AT6" s="8">
        <v>30.19</v>
      </c>
      <c r="AU6" s="8">
        <v>30.19</v>
      </c>
      <c r="AW6" s="204">
        <v>30.19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30.19</v>
      </c>
      <c r="BD6" s="204">
        <v>30.19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30.19</v>
      </c>
      <c r="BL6" s="8">
        <f t="shared" si="21"/>
        <v>30.19</v>
      </c>
      <c r="BM6" s="8">
        <f t="shared" si="22"/>
        <v>30.19</v>
      </c>
      <c r="BN6" s="8">
        <f t="shared" si="23"/>
        <v>30.19</v>
      </c>
      <c r="BO6" s="8">
        <f t="shared" si="24"/>
        <v>30.19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940</v>
      </c>
      <c r="G7" s="16">
        <f>'[3]23'!G9</f>
        <v>0</v>
      </c>
      <c r="H7" s="17">
        <f t="shared" si="27"/>
        <v>1260</v>
      </c>
      <c r="I7" s="15">
        <f>'[3]23'!J9</f>
        <v>300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300</v>
      </c>
      <c r="P7" s="18">
        <f>frq!C7</f>
        <v>1</v>
      </c>
      <c r="Q7" s="15">
        <f t="shared" si="29"/>
        <v>300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300</v>
      </c>
      <c r="X7" s="8">
        <f t="shared" si="4"/>
        <v>30.19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30.19</v>
      </c>
      <c r="AE7" s="8">
        <f t="shared" si="11"/>
        <v>30.19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30.19</v>
      </c>
      <c r="AL7" s="8">
        <f t="shared" si="3"/>
        <v>239.62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239.62</v>
      </c>
      <c r="AT7" s="8">
        <v>30.19</v>
      </c>
      <c r="AU7" s="8">
        <v>30.19</v>
      </c>
      <c r="AW7" s="204">
        <v>30.19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30.19</v>
      </c>
      <c r="BD7" s="204">
        <v>30.19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30.19</v>
      </c>
      <c r="BL7" s="8">
        <f t="shared" si="21"/>
        <v>30.19</v>
      </c>
      <c r="BM7" s="8">
        <f t="shared" si="22"/>
        <v>30.19</v>
      </c>
      <c r="BN7" s="8">
        <f t="shared" si="23"/>
        <v>30.19</v>
      </c>
      <c r="BO7" s="8">
        <f t="shared" si="24"/>
        <v>30.19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940</v>
      </c>
      <c r="G8" s="16">
        <f>'[3]23'!G10</f>
        <v>0</v>
      </c>
      <c r="H8" s="17">
        <f t="shared" si="27"/>
        <v>1260</v>
      </c>
      <c r="I8" s="15">
        <f>'[3]23'!J10</f>
        <v>300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300</v>
      </c>
      <c r="P8" s="18">
        <f>frq!C8</f>
        <v>1</v>
      </c>
      <c r="Q8" s="15">
        <f t="shared" si="29"/>
        <v>300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300</v>
      </c>
      <c r="X8" s="8">
        <f t="shared" si="4"/>
        <v>30.19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30.19</v>
      </c>
      <c r="AE8" s="8">
        <f t="shared" si="11"/>
        <v>30.19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30.19</v>
      </c>
      <c r="AL8" s="8">
        <f t="shared" si="3"/>
        <v>239.62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239.62</v>
      </c>
      <c r="AT8" s="8">
        <v>30.19</v>
      </c>
      <c r="AU8" s="8">
        <v>30.19</v>
      </c>
      <c r="AW8" s="204">
        <v>30.19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30.19</v>
      </c>
      <c r="BD8" s="204">
        <v>30.19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30.19</v>
      </c>
      <c r="BL8" s="8">
        <f t="shared" si="21"/>
        <v>30.19</v>
      </c>
      <c r="BM8" s="8">
        <f t="shared" si="22"/>
        <v>30.19</v>
      </c>
      <c r="BN8" s="8">
        <f t="shared" si="23"/>
        <v>30.19</v>
      </c>
      <c r="BO8" s="8">
        <f t="shared" si="24"/>
        <v>30.19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940</v>
      </c>
      <c r="G9" s="16">
        <f>'[3]23'!G11</f>
        <v>0</v>
      </c>
      <c r="H9" s="17">
        <f t="shared" si="27"/>
        <v>1260</v>
      </c>
      <c r="I9" s="15">
        <f>'[3]23'!J11</f>
        <v>300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300</v>
      </c>
      <c r="P9" s="18">
        <f>frq!C9</f>
        <v>1</v>
      </c>
      <c r="Q9" s="15">
        <f t="shared" si="29"/>
        <v>300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300</v>
      </c>
      <c r="X9" s="8">
        <f t="shared" si="4"/>
        <v>31.16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31.16</v>
      </c>
      <c r="AE9" s="8">
        <f t="shared" si="11"/>
        <v>31.16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31.16</v>
      </c>
      <c r="AL9" s="8">
        <f t="shared" si="3"/>
        <v>237.67999999999998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237.67999999999998</v>
      </c>
      <c r="AT9" s="8">
        <v>31.16</v>
      </c>
      <c r="AU9" s="8">
        <v>31.16</v>
      </c>
      <c r="AW9" s="204">
        <v>31.16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31.16</v>
      </c>
      <c r="BD9" s="204">
        <v>31.16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31.16</v>
      </c>
      <c r="BL9" s="8">
        <f t="shared" si="21"/>
        <v>31.16</v>
      </c>
      <c r="BM9" s="8">
        <f t="shared" si="22"/>
        <v>31.16</v>
      </c>
      <c r="BN9" s="8">
        <f t="shared" si="23"/>
        <v>31.16</v>
      </c>
      <c r="BO9" s="8">
        <f t="shared" si="24"/>
        <v>31.16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940</v>
      </c>
      <c r="G10" s="16">
        <f>'[3]23'!G12</f>
        <v>0</v>
      </c>
      <c r="H10" s="17">
        <f t="shared" si="27"/>
        <v>1260</v>
      </c>
      <c r="I10" s="15">
        <f>'[3]23'!J12</f>
        <v>300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300</v>
      </c>
      <c r="P10" s="18">
        <f>frq!C10</f>
        <v>1</v>
      </c>
      <c r="Q10" s="15">
        <f t="shared" si="29"/>
        <v>300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300</v>
      </c>
      <c r="X10" s="8">
        <f t="shared" si="4"/>
        <v>31.16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31.16</v>
      </c>
      <c r="AE10" s="8">
        <f t="shared" si="11"/>
        <v>31.16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31.16</v>
      </c>
      <c r="AL10" s="8">
        <f t="shared" si="3"/>
        <v>237.67999999999998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237.67999999999998</v>
      </c>
      <c r="AT10" s="8">
        <v>31.16</v>
      </c>
      <c r="AU10" s="8">
        <v>31.16</v>
      </c>
      <c r="AW10" s="204">
        <v>31.16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31.16</v>
      </c>
      <c r="BD10" s="204">
        <v>31.16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31.16</v>
      </c>
      <c r="BL10" s="8">
        <f t="shared" si="21"/>
        <v>31.16</v>
      </c>
      <c r="BM10" s="8">
        <f t="shared" si="22"/>
        <v>31.16</v>
      </c>
      <c r="BN10" s="8">
        <f t="shared" si="23"/>
        <v>31.16</v>
      </c>
      <c r="BO10" s="8">
        <f t="shared" si="24"/>
        <v>31.16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940</v>
      </c>
      <c r="G11" s="16">
        <f>'[3]23'!G13</f>
        <v>0</v>
      </c>
      <c r="H11" s="17">
        <f t="shared" si="27"/>
        <v>1260</v>
      </c>
      <c r="I11" s="15">
        <f>'[3]23'!J13</f>
        <v>305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305</v>
      </c>
      <c r="P11" s="18">
        <f>frq!C11</f>
        <v>1</v>
      </c>
      <c r="Q11" s="15">
        <f t="shared" si="29"/>
        <v>305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305</v>
      </c>
      <c r="X11" s="8">
        <f t="shared" si="4"/>
        <v>31.68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31.68</v>
      </c>
      <c r="AE11" s="8">
        <f t="shared" si="11"/>
        <v>31.68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31.68</v>
      </c>
      <c r="AL11" s="8">
        <f t="shared" si="3"/>
        <v>241.64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241.64</v>
      </c>
      <c r="AT11" s="8">
        <v>31.68</v>
      </c>
      <c r="AU11" s="8">
        <v>31.68</v>
      </c>
      <c r="AW11" s="204">
        <v>31.68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31.68</v>
      </c>
      <c r="BD11" s="204">
        <v>31.68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31.68</v>
      </c>
      <c r="BL11" s="8">
        <f t="shared" si="21"/>
        <v>31.68</v>
      </c>
      <c r="BM11" s="8">
        <f t="shared" si="22"/>
        <v>31.68</v>
      </c>
      <c r="BN11" s="8">
        <f t="shared" si="23"/>
        <v>31.68</v>
      </c>
      <c r="BO11" s="8">
        <f t="shared" si="24"/>
        <v>31.68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940</v>
      </c>
      <c r="G12" s="16">
        <f>'[3]23'!G14</f>
        <v>0</v>
      </c>
      <c r="H12" s="17">
        <f t="shared" si="27"/>
        <v>1260</v>
      </c>
      <c r="I12" s="15">
        <f>'[3]23'!J14</f>
        <v>305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305</v>
      </c>
      <c r="P12" s="18">
        <f>frq!C12</f>
        <v>1</v>
      </c>
      <c r="Q12" s="15">
        <f t="shared" si="29"/>
        <v>305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305</v>
      </c>
      <c r="X12" s="8">
        <f t="shared" si="4"/>
        <v>31.68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31.68</v>
      </c>
      <c r="AE12" s="8">
        <f t="shared" si="11"/>
        <v>31.68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31.68</v>
      </c>
      <c r="AL12" s="8">
        <f t="shared" si="3"/>
        <v>241.64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241.64</v>
      </c>
      <c r="AT12" s="8">
        <v>31.68</v>
      </c>
      <c r="AU12" s="8">
        <v>31.68</v>
      </c>
      <c r="AW12" s="204">
        <v>31.68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31.68</v>
      </c>
      <c r="BD12" s="204">
        <v>31.68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31.68</v>
      </c>
      <c r="BL12" s="8">
        <f t="shared" si="21"/>
        <v>31.68</v>
      </c>
      <c r="BM12" s="8">
        <f t="shared" si="22"/>
        <v>31.68</v>
      </c>
      <c r="BN12" s="8">
        <f t="shared" si="23"/>
        <v>31.68</v>
      </c>
      <c r="BO12" s="8">
        <f t="shared" si="24"/>
        <v>31.68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940</v>
      </c>
      <c r="G13" s="16">
        <f>'[3]23'!G15</f>
        <v>0</v>
      </c>
      <c r="H13" s="17">
        <f t="shared" si="27"/>
        <v>1260</v>
      </c>
      <c r="I13" s="15">
        <f>'[3]23'!J15</f>
        <v>305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305</v>
      </c>
      <c r="P13" s="18">
        <f>frq!C13</f>
        <v>1</v>
      </c>
      <c r="Q13" s="15">
        <f t="shared" si="29"/>
        <v>305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305</v>
      </c>
      <c r="X13" s="8">
        <f t="shared" si="4"/>
        <v>31.68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31.68</v>
      </c>
      <c r="AE13" s="8">
        <f t="shared" si="11"/>
        <v>31.68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31.68</v>
      </c>
      <c r="AL13" s="8">
        <f t="shared" si="3"/>
        <v>241.64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241.64</v>
      </c>
      <c r="AT13" s="8">
        <v>31.68</v>
      </c>
      <c r="AU13" s="8">
        <v>31.68</v>
      </c>
      <c r="AW13" s="204">
        <v>31.68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31.68</v>
      </c>
      <c r="BD13" s="204">
        <v>31.68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31.68</v>
      </c>
      <c r="BL13" s="8">
        <f t="shared" si="21"/>
        <v>31.68</v>
      </c>
      <c r="BM13" s="8">
        <f t="shared" si="22"/>
        <v>31.68</v>
      </c>
      <c r="BN13" s="8">
        <f t="shared" si="23"/>
        <v>31.68</v>
      </c>
      <c r="BO13" s="8">
        <f t="shared" si="24"/>
        <v>31.68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940</v>
      </c>
      <c r="G14" s="16">
        <f>'[3]23'!G16</f>
        <v>0</v>
      </c>
      <c r="H14" s="17">
        <f t="shared" si="27"/>
        <v>1260</v>
      </c>
      <c r="I14" s="15">
        <f>'[3]23'!J16</f>
        <v>305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305</v>
      </c>
      <c r="P14" s="18">
        <f>frq!C14</f>
        <v>1</v>
      </c>
      <c r="Q14" s="15">
        <f t="shared" si="29"/>
        <v>305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305</v>
      </c>
      <c r="X14" s="8">
        <f t="shared" si="4"/>
        <v>31.68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31.68</v>
      </c>
      <c r="AE14" s="8">
        <f t="shared" si="11"/>
        <v>31.68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31.68</v>
      </c>
      <c r="AL14" s="8">
        <f t="shared" si="3"/>
        <v>241.64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241.64</v>
      </c>
      <c r="AT14" s="8">
        <v>31.68</v>
      </c>
      <c r="AU14" s="8">
        <v>31.68</v>
      </c>
      <c r="AW14" s="204">
        <v>31.68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31.68</v>
      </c>
      <c r="BD14" s="204">
        <v>31.68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31.68</v>
      </c>
      <c r="BL14" s="8">
        <f t="shared" si="21"/>
        <v>31.68</v>
      </c>
      <c r="BM14" s="8">
        <f t="shared" si="22"/>
        <v>31.68</v>
      </c>
      <c r="BN14" s="8">
        <f t="shared" si="23"/>
        <v>31.68</v>
      </c>
      <c r="BO14" s="8">
        <f t="shared" si="24"/>
        <v>31.68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940</v>
      </c>
      <c r="G15" s="16">
        <f>'[3]23'!G17</f>
        <v>0</v>
      </c>
      <c r="H15" s="17">
        <f t="shared" si="27"/>
        <v>1260</v>
      </c>
      <c r="I15" s="15">
        <f>'[3]23'!J17</f>
        <v>305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305</v>
      </c>
      <c r="P15" s="18">
        <f>frq!C15</f>
        <v>1</v>
      </c>
      <c r="Q15" s="15">
        <f t="shared" si="29"/>
        <v>305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305</v>
      </c>
      <c r="X15" s="8">
        <f t="shared" si="4"/>
        <v>31.68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31.68</v>
      </c>
      <c r="AE15" s="8">
        <f t="shared" si="11"/>
        <v>31.68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31.68</v>
      </c>
      <c r="AL15" s="8">
        <f t="shared" si="3"/>
        <v>241.64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241.64</v>
      </c>
      <c r="AT15" s="8">
        <v>31.68</v>
      </c>
      <c r="AU15" s="8">
        <v>31.68</v>
      </c>
      <c r="AW15" s="204">
        <v>31.68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31.68</v>
      </c>
      <c r="BD15" s="204">
        <v>31.68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31.68</v>
      </c>
      <c r="BL15" s="8">
        <f t="shared" si="21"/>
        <v>31.68</v>
      </c>
      <c r="BM15" s="8">
        <f t="shared" si="22"/>
        <v>31.68</v>
      </c>
      <c r="BN15" s="8">
        <f t="shared" si="23"/>
        <v>31.68</v>
      </c>
      <c r="BO15" s="8">
        <f t="shared" si="24"/>
        <v>31.68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940</v>
      </c>
      <c r="G16" s="16">
        <f>'[3]23'!G18</f>
        <v>0</v>
      </c>
      <c r="H16" s="17">
        <f t="shared" si="27"/>
        <v>1260</v>
      </c>
      <c r="I16" s="15">
        <f>'[3]23'!J18</f>
        <v>305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305</v>
      </c>
      <c r="P16" s="18">
        <f>frq!C16</f>
        <v>1</v>
      </c>
      <c r="Q16" s="15">
        <f t="shared" si="29"/>
        <v>305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305</v>
      </c>
      <c r="X16" s="8">
        <f t="shared" si="4"/>
        <v>31.68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31.68</v>
      </c>
      <c r="AE16" s="8">
        <f t="shared" si="11"/>
        <v>31.68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31.68</v>
      </c>
      <c r="AL16" s="8">
        <f t="shared" si="3"/>
        <v>241.64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241.64</v>
      </c>
      <c r="AT16" s="8">
        <v>31.68</v>
      </c>
      <c r="AU16" s="8">
        <v>31.68</v>
      </c>
      <c r="AW16" s="204">
        <v>31.68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31.68</v>
      </c>
      <c r="BD16" s="204">
        <v>31.68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31.68</v>
      </c>
      <c r="BL16" s="8">
        <f t="shared" si="21"/>
        <v>31.68</v>
      </c>
      <c r="BM16" s="8">
        <f t="shared" si="22"/>
        <v>31.68</v>
      </c>
      <c r="BN16" s="8">
        <f t="shared" si="23"/>
        <v>31.68</v>
      </c>
      <c r="BO16" s="8">
        <f t="shared" si="24"/>
        <v>31.68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940</v>
      </c>
      <c r="G17" s="16">
        <f>'[3]23'!G19</f>
        <v>0</v>
      </c>
      <c r="H17" s="17">
        <f t="shared" si="27"/>
        <v>1260</v>
      </c>
      <c r="I17" s="15">
        <f>'[3]23'!J19</f>
        <v>305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305</v>
      </c>
      <c r="P17" s="18">
        <f>frq!C17</f>
        <v>1</v>
      </c>
      <c r="Q17" s="15">
        <f t="shared" si="29"/>
        <v>305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305</v>
      </c>
      <c r="X17" s="8">
        <f t="shared" si="4"/>
        <v>31.68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31.68</v>
      </c>
      <c r="AE17" s="8">
        <f t="shared" si="11"/>
        <v>31.68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31.68</v>
      </c>
      <c r="AL17" s="8">
        <f t="shared" si="3"/>
        <v>241.64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241.64</v>
      </c>
      <c r="AT17" s="8">
        <v>31.68</v>
      </c>
      <c r="AU17" s="8">
        <v>31.68</v>
      </c>
      <c r="AW17" s="204">
        <v>31.68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31.68</v>
      </c>
      <c r="BD17" s="204">
        <v>31.68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31.68</v>
      </c>
      <c r="BL17" s="8">
        <f t="shared" si="21"/>
        <v>31.68</v>
      </c>
      <c r="BM17" s="8">
        <f t="shared" si="22"/>
        <v>31.68</v>
      </c>
      <c r="BN17" s="8">
        <f t="shared" si="23"/>
        <v>31.68</v>
      </c>
      <c r="BO17" s="8">
        <f t="shared" si="24"/>
        <v>31.68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940</v>
      </c>
      <c r="G18" s="16">
        <f>'[3]23'!G20</f>
        <v>0</v>
      </c>
      <c r="H18" s="17">
        <f t="shared" si="27"/>
        <v>1260</v>
      </c>
      <c r="I18" s="15">
        <f>'[3]23'!J20</f>
        <v>305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305</v>
      </c>
      <c r="P18" s="18">
        <f>frq!C18</f>
        <v>1</v>
      </c>
      <c r="Q18" s="15">
        <f t="shared" si="29"/>
        <v>305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305</v>
      </c>
      <c r="X18" s="8">
        <f t="shared" si="4"/>
        <v>31.68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31.68</v>
      </c>
      <c r="AE18" s="8">
        <f t="shared" si="11"/>
        <v>31.68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31.68</v>
      </c>
      <c r="AL18" s="8">
        <f t="shared" si="3"/>
        <v>241.64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241.64</v>
      </c>
      <c r="AT18" s="8">
        <v>31.68</v>
      </c>
      <c r="AU18" s="8">
        <v>31.68</v>
      </c>
      <c r="AW18" s="204">
        <v>31.68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31.68</v>
      </c>
      <c r="BD18" s="204">
        <v>31.68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31.68</v>
      </c>
      <c r="BL18" s="8">
        <f t="shared" si="21"/>
        <v>31.68</v>
      </c>
      <c r="BM18" s="8">
        <f t="shared" si="22"/>
        <v>31.68</v>
      </c>
      <c r="BN18" s="8">
        <f t="shared" si="23"/>
        <v>31.68</v>
      </c>
      <c r="BO18" s="8">
        <f t="shared" si="24"/>
        <v>31.68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940</v>
      </c>
      <c r="G19" s="16">
        <f>'[3]23'!G21</f>
        <v>0</v>
      </c>
      <c r="H19" s="17">
        <f t="shared" si="27"/>
        <v>1260</v>
      </c>
      <c r="I19" s="15">
        <f>'[3]23'!J21</f>
        <v>305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305</v>
      </c>
      <c r="P19" s="18">
        <f>frq!C19</f>
        <v>1</v>
      </c>
      <c r="Q19" s="15">
        <f t="shared" si="29"/>
        <v>305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305</v>
      </c>
      <c r="X19" s="8">
        <f t="shared" si="4"/>
        <v>31.68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31.68</v>
      </c>
      <c r="AE19" s="8">
        <f t="shared" si="11"/>
        <v>31.68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31.68</v>
      </c>
      <c r="AL19" s="8">
        <f t="shared" ref="AL19:AQ61" si="31">Q19-X19-AE19</f>
        <v>241.64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241.64</v>
      </c>
      <c r="AT19" s="8">
        <v>31.68</v>
      </c>
      <c r="AU19" s="8">
        <v>31.68</v>
      </c>
      <c r="AW19" s="204">
        <v>31.68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31.68</v>
      </c>
      <c r="BD19" s="204">
        <v>31.68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31.68</v>
      </c>
      <c r="BL19" s="8">
        <f t="shared" si="21"/>
        <v>31.68</v>
      </c>
      <c r="BM19" s="8">
        <f t="shared" si="22"/>
        <v>31.68</v>
      </c>
      <c r="BN19" s="8">
        <f t="shared" si="23"/>
        <v>31.68</v>
      </c>
      <c r="BO19" s="8">
        <f t="shared" si="24"/>
        <v>31.68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940</v>
      </c>
      <c r="G20" s="16">
        <f>'[3]23'!G22</f>
        <v>0</v>
      </c>
      <c r="H20" s="17">
        <f t="shared" si="27"/>
        <v>1260</v>
      </c>
      <c r="I20" s="15">
        <f>'[3]23'!J22</f>
        <v>305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305</v>
      </c>
      <c r="P20" s="18">
        <f>frq!C20</f>
        <v>1</v>
      </c>
      <c r="Q20" s="15">
        <f t="shared" si="29"/>
        <v>305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305</v>
      </c>
      <c r="X20" s="8">
        <f t="shared" si="4"/>
        <v>31.68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31.68</v>
      </c>
      <c r="AE20" s="8">
        <f t="shared" si="11"/>
        <v>31.68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31.68</v>
      </c>
      <c r="AL20" s="8">
        <f t="shared" si="31"/>
        <v>241.64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241.64</v>
      </c>
      <c r="AT20" s="8">
        <v>31.68</v>
      </c>
      <c r="AU20" s="8">
        <v>31.68</v>
      </c>
      <c r="AW20" s="204">
        <v>31.68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31.68</v>
      </c>
      <c r="BD20" s="204">
        <v>31.68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31.68</v>
      </c>
      <c r="BL20" s="8">
        <f t="shared" si="21"/>
        <v>31.68</v>
      </c>
      <c r="BM20" s="8">
        <f t="shared" si="22"/>
        <v>31.68</v>
      </c>
      <c r="BN20" s="8">
        <f t="shared" si="23"/>
        <v>31.68</v>
      </c>
      <c r="BO20" s="8">
        <f t="shared" si="24"/>
        <v>31.68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940</v>
      </c>
      <c r="G21" s="16">
        <f>'[3]23'!G23</f>
        <v>0</v>
      </c>
      <c r="H21" s="17">
        <f t="shared" si="27"/>
        <v>1260</v>
      </c>
      <c r="I21" s="15">
        <f>'[3]23'!J23</f>
        <v>305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305</v>
      </c>
      <c r="P21" s="18">
        <f>frq!C21</f>
        <v>1</v>
      </c>
      <c r="Q21" s="15">
        <f t="shared" si="29"/>
        <v>305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305</v>
      </c>
      <c r="X21" s="8">
        <f t="shared" si="4"/>
        <v>31.68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31.68</v>
      </c>
      <c r="AE21" s="8">
        <f t="shared" si="11"/>
        <v>31.68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31.68</v>
      </c>
      <c r="AL21" s="8">
        <f t="shared" si="31"/>
        <v>241.64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241.64</v>
      </c>
      <c r="AT21" s="8">
        <v>31.68</v>
      </c>
      <c r="AU21" s="8">
        <v>31.68</v>
      </c>
      <c r="AW21" s="204">
        <v>31.68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31.68</v>
      </c>
      <c r="BD21" s="204">
        <v>31.68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31.68</v>
      </c>
      <c r="BL21" s="8">
        <f t="shared" si="21"/>
        <v>31.68</v>
      </c>
      <c r="BM21" s="8">
        <f t="shared" si="22"/>
        <v>31.68</v>
      </c>
      <c r="BN21" s="8">
        <f t="shared" si="23"/>
        <v>31.68</v>
      </c>
      <c r="BO21" s="8">
        <f t="shared" si="24"/>
        <v>31.68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940</v>
      </c>
      <c r="G22" s="16">
        <f>'[3]23'!G24</f>
        <v>0</v>
      </c>
      <c r="H22" s="17">
        <f t="shared" si="27"/>
        <v>1260</v>
      </c>
      <c r="I22" s="15">
        <f>'[3]23'!J24</f>
        <v>305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305</v>
      </c>
      <c r="P22" s="18">
        <f>frq!C22</f>
        <v>1</v>
      </c>
      <c r="Q22" s="15">
        <f t="shared" si="29"/>
        <v>305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305</v>
      </c>
      <c r="X22" s="8">
        <f t="shared" si="4"/>
        <v>31.68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31.68</v>
      </c>
      <c r="AE22" s="8">
        <f t="shared" si="11"/>
        <v>31.68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31.68</v>
      </c>
      <c r="AL22" s="8">
        <f t="shared" si="31"/>
        <v>241.64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241.64</v>
      </c>
      <c r="AT22" s="8">
        <v>31.68</v>
      </c>
      <c r="AU22" s="8">
        <v>31.68</v>
      </c>
      <c r="AW22" s="204">
        <v>31.68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31.68</v>
      </c>
      <c r="BD22" s="204">
        <v>31.68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31.68</v>
      </c>
      <c r="BL22" s="8">
        <f t="shared" si="21"/>
        <v>31.68</v>
      </c>
      <c r="BM22" s="8">
        <f t="shared" si="22"/>
        <v>31.68</v>
      </c>
      <c r="BN22" s="8">
        <f t="shared" si="23"/>
        <v>31.68</v>
      </c>
      <c r="BO22" s="8">
        <f t="shared" si="24"/>
        <v>31.68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940</v>
      </c>
      <c r="G23" s="16">
        <f>'[3]23'!G25</f>
        <v>0</v>
      </c>
      <c r="H23" s="17">
        <f t="shared" si="27"/>
        <v>1260</v>
      </c>
      <c r="I23" s="15">
        <f>'[3]23'!J25</f>
        <v>276.10000000000002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276.10000000000002</v>
      </c>
      <c r="P23" s="18">
        <f>frq!C23</f>
        <v>1</v>
      </c>
      <c r="Q23" s="15">
        <f t="shared" si="29"/>
        <v>276.10000000000002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276.10000000000002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244.10000000000002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244.10000000000002</v>
      </c>
      <c r="AT23" s="8">
        <v>31.68</v>
      </c>
      <c r="AU23" s="8">
        <v>31.68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31.68</v>
      </c>
      <c r="BM23" s="8">
        <f t="shared" si="22"/>
        <v>31.68</v>
      </c>
      <c r="BN23" s="8">
        <f t="shared" si="23"/>
        <v>32</v>
      </c>
      <c r="BO23" s="8">
        <f t="shared" si="24"/>
        <v>0</v>
      </c>
      <c r="BP23" s="182">
        <f t="shared" si="25"/>
        <v>-0.32000000000000028</v>
      </c>
      <c r="BQ23" s="182">
        <f t="shared" si="26"/>
        <v>31.68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940</v>
      </c>
      <c r="G24" s="16">
        <f>'[3]23'!G26</f>
        <v>0</v>
      </c>
      <c r="H24" s="17">
        <f t="shared" si="27"/>
        <v>1260</v>
      </c>
      <c r="I24" s="15">
        <f>'[3]23'!J26</f>
        <v>276.10000000000002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276.10000000000002</v>
      </c>
      <c r="P24" s="18">
        <f>frq!C24</f>
        <v>1</v>
      </c>
      <c r="Q24" s="15">
        <f t="shared" si="29"/>
        <v>276.10000000000002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276.10000000000002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244.10000000000002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244.10000000000002</v>
      </c>
      <c r="AT24" s="8">
        <v>31.68</v>
      </c>
      <c r="AU24" s="8">
        <v>31.68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31.68</v>
      </c>
      <c r="BM24" s="8">
        <f t="shared" si="22"/>
        <v>31.68</v>
      </c>
      <c r="BN24" s="8">
        <f t="shared" si="23"/>
        <v>32</v>
      </c>
      <c r="BO24" s="8">
        <f t="shared" si="24"/>
        <v>0</v>
      </c>
      <c r="BP24" s="182">
        <f t="shared" si="25"/>
        <v>-0.32000000000000028</v>
      </c>
      <c r="BQ24" s="182">
        <f t="shared" si="26"/>
        <v>31.68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940</v>
      </c>
      <c r="G25" s="16">
        <f>'[3]23'!G27</f>
        <v>0</v>
      </c>
      <c r="H25" s="17">
        <f t="shared" si="27"/>
        <v>1260</v>
      </c>
      <c r="I25" s="15">
        <f>'[3]23'!J27</f>
        <v>286.02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286.02</v>
      </c>
      <c r="P25" s="18">
        <f>frq!C25</f>
        <v>1</v>
      </c>
      <c r="Q25" s="15">
        <f t="shared" si="29"/>
        <v>286.02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286.02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254.01999999999998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254.01999999999998</v>
      </c>
      <c r="AT25" s="8">
        <v>30.69</v>
      </c>
      <c r="AU25" s="8">
        <v>30.69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30.69</v>
      </c>
      <c r="BM25" s="8">
        <f t="shared" si="22"/>
        <v>30.69</v>
      </c>
      <c r="BN25" s="8">
        <f t="shared" si="23"/>
        <v>32</v>
      </c>
      <c r="BO25" s="8">
        <f t="shared" si="24"/>
        <v>0</v>
      </c>
      <c r="BP25" s="182">
        <f t="shared" si="25"/>
        <v>-1.3099999999999987</v>
      </c>
      <c r="BQ25" s="182">
        <f t="shared" si="26"/>
        <v>30.69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940</v>
      </c>
      <c r="G26" s="16">
        <f>'[3]23'!G28</f>
        <v>0</v>
      </c>
      <c r="H26" s="17">
        <f t="shared" si="27"/>
        <v>1260</v>
      </c>
      <c r="I26" s="15">
        <f>'[3]23'!J28</f>
        <v>286.02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286.02</v>
      </c>
      <c r="P26" s="18">
        <f>frq!C26</f>
        <v>1</v>
      </c>
      <c r="Q26" s="15">
        <f t="shared" si="29"/>
        <v>286.02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286.02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254.01999999999998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254.01999999999998</v>
      </c>
      <c r="AT26" s="8">
        <v>30.69</v>
      </c>
      <c r="AU26" s="8">
        <v>30.69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30.69</v>
      </c>
      <c r="BM26" s="8">
        <f t="shared" si="22"/>
        <v>30.69</v>
      </c>
      <c r="BN26" s="8">
        <f t="shared" si="23"/>
        <v>32</v>
      </c>
      <c r="BO26" s="8">
        <f t="shared" si="24"/>
        <v>0</v>
      </c>
      <c r="BP26" s="182">
        <f t="shared" si="25"/>
        <v>-1.3099999999999987</v>
      </c>
      <c r="BQ26" s="182">
        <f t="shared" si="26"/>
        <v>30.69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940</v>
      </c>
      <c r="G27" s="16">
        <f>'[3]23'!G29</f>
        <v>0</v>
      </c>
      <c r="H27" s="17">
        <f t="shared" si="27"/>
        <v>1260</v>
      </c>
      <c r="I27" s="15">
        <f>'[3]23'!J29</f>
        <v>286.02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286.02</v>
      </c>
      <c r="P27" s="18">
        <f>frq!C27</f>
        <v>1</v>
      </c>
      <c r="Q27" s="15">
        <f t="shared" si="29"/>
        <v>286.02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286.02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254.01999999999998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254.01999999999998</v>
      </c>
      <c r="AT27" s="8">
        <v>30.69</v>
      </c>
      <c r="AU27" s="8">
        <v>30.69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30.69</v>
      </c>
      <c r="BM27" s="8">
        <f t="shared" si="22"/>
        <v>30.69</v>
      </c>
      <c r="BN27" s="8">
        <f t="shared" si="23"/>
        <v>32</v>
      </c>
      <c r="BO27" s="8">
        <f t="shared" si="24"/>
        <v>0</v>
      </c>
      <c r="BP27" s="182">
        <f t="shared" si="25"/>
        <v>-1.3099999999999987</v>
      </c>
      <c r="BQ27" s="182">
        <f t="shared" si="26"/>
        <v>30.69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940</v>
      </c>
      <c r="G28" s="16">
        <f>'[3]23'!G30</f>
        <v>0</v>
      </c>
      <c r="H28" s="17">
        <f t="shared" si="27"/>
        <v>1260</v>
      </c>
      <c r="I28" s="15">
        <f>'[3]23'!J30</f>
        <v>286.02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286.02</v>
      </c>
      <c r="P28" s="18">
        <f>frq!C28</f>
        <v>1</v>
      </c>
      <c r="Q28" s="15">
        <f t="shared" si="29"/>
        <v>286.02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286.02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254.01999999999998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254.01999999999998</v>
      </c>
      <c r="AT28" s="8">
        <v>30.69</v>
      </c>
      <c r="AU28" s="8">
        <v>30.69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30.69</v>
      </c>
      <c r="BM28" s="8">
        <f t="shared" si="22"/>
        <v>30.69</v>
      </c>
      <c r="BN28" s="8">
        <f t="shared" si="23"/>
        <v>32</v>
      </c>
      <c r="BO28" s="8">
        <f t="shared" si="24"/>
        <v>0</v>
      </c>
      <c r="BP28" s="182">
        <f t="shared" si="25"/>
        <v>-1.3099999999999987</v>
      </c>
      <c r="BQ28" s="182">
        <f t="shared" si="26"/>
        <v>30.69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940</v>
      </c>
      <c r="G29" s="16">
        <f>'[3]23'!G31</f>
        <v>0</v>
      </c>
      <c r="H29" s="17">
        <f t="shared" si="27"/>
        <v>1260</v>
      </c>
      <c r="I29" s="15">
        <f>'[3]23'!J31</f>
        <v>286.02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286.02</v>
      </c>
      <c r="P29" s="18">
        <f>frq!C29</f>
        <v>1</v>
      </c>
      <c r="Q29" s="15">
        <f t="shared" si="29"/>
        <v>286.02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286.02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254.01999999999998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254.01999999999998</v>
      </c>
      <c r="AT29" s="8">
        <v>30.69</v>
      </c>
      <c r="AU29" s="8">
        <v>30.69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30.69</v>
      </c>
      <c r="BM29" s="8">
        <f t="shared" si="22"/>
        <v>30.69</v>
      </c>
      <c r="BN29" s="8">
        <f t="shared" si="23"/>
        <v>32</v>
      </c>
      <c r="BO29" s="8">
        <f t="shared" si="24"/>
        <v>0</v>
      </c>
      <c r="BP29" s="182">
        <f t="shared" si="25"/>
        <v>-1.3099999999999987</v>
      </c>
      <c r="BQ29" s="182">
        <f t="shared" si="26"/>
        <v>30.69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940</v>
      </c>
      <c r="G30" s="16">
        <f>'[3]23'!G32</f>
        <v>0</v>
      </c>
      <c r="H30" s="17">
        <f t="shared" si="27"/>
        <v>1260</v>
      </c>
      <c r="I30" s="15">
        <f>'[3]23'!J32</f>
        <v>286.02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286.02</v>
      </c>
      <c r="P30" s="18">
        <f>frq!C30</f>
        <v>1</v>
      </c>
      <c r="Q30" s="15">
        <f t="shared" si="29"/>
        <v>286.02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286.02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254.01999999999998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254.01999999999998</v>
      </c>
      <c r="AT30" s="8">
        <v>30.69</v>
      </c>
      <c r="AU30" s="8">
        <v>30.69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30.69</v>
      </c>
      <c r="BM30" s="8">
        <f t="shared" si="22"/>
        <v>30.69</v>
      </c>
      <c r="BN30" s="8">
        <f t="shared" si="23"/>
        <v>32</v>
      </c>
      <c r="BO30" s="8">
        <f t="shared" si="24"/>
        <v>0</v>
      </c>
      <c r="BP30" s="182">
        <f t="shared" si="25"/>
        <v>-1.3099999999999987</v>
      </c>
      <c r="BQ30" s="182">
        <f t="shared" si="26"/>
        <v>30.69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940</v>
      </c>
      <c r="G31" s="16">
        <f>'[3]23'!G33</f>
        <v>0</v>
      </c>
      <c r="H31" s="17">
        <f t="shared" si="27"/>
        <v>1260</v>
      </c>
      <c r="I31" s="15">
        <f>'[3]23'!J33</f>
        <v>286.02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286.02</v>
      </c>
      <c r="P31" s="18">
        <f>frq!C31</f>
        <v>1</v>
      </c>
      <c r="Q31" s="15">
        <f t="shared" si="29"/>
        <v>286.02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286.02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254.01999999999998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254.01999999999998</v>
      </c>
      <c r="AT31" s="8">
        <v>30.69</v>
      </c>
      <c r="AU31" s="8">
        <v>30.69</v>
      </c>
      <c r="AW31" s="204">
        <v>32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32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30.69</v>
      </c>
      <c r="BM31" s="8">
        <f t="shared" si="22"/>
        <v>30.69</v>
      </c>
      <c r="BN31" s="8">
        <f t="shared" si="23"/>
        <v>32</v>
      </c>
      <c r="BO31" s="8">
        <f t="shared" si="24"/>
        <v>0</v>
      </c>
      <c r="BP31" s="182">
        <f t="shared" si="25"/>
        <v>-1.3099999999999987</v>
      </c>
      <c r="BQ31" s="182">
        <f t="shared" si="26"/>
        <v>30.69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940</v>
      </c>
      <c r="G32" s="16">
        <f>'[3]23'!G34</f>
        <v>0</v>
      </c>
      <c r="H32" s="17">
        <f t="shared" si="27"/>
        <v>1260</v>
      </c>
      <c r="I32" s="15">
        <f>'[3]23'!J34</f>
        <v>286.02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286.02</v>
      </c>
      <c r="P32" s="18">
        <f>frq!C32</f>
        <v>1</v>
      </c>
      <c r="Q32" s="15">
        <f t="shared" si="29"/>
        <v>286.02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286.02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254.01999999999998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254.01999999999998</v>
      </c>
      <c r="AT32" s="8">
        <v>30.69</v>
      </c>
      <c r="AU32" s="8">
        <v>30.69</v>
      </c>
      <c r="AW32" s="204">
        <v>32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32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30.69</v>
      </c>
      <c r="BM32" s="8">
        <f t="shared" si="22"/>
        <v>30.69</v>
      </c>
      <c r="BN32" s="8">
        <f t="shared" si="23"/>
        <v>32</v>
      </c>
      <c r="BO32" s="8">
        <f t="shared" si="24"/>
        <v>0</v>
      </c>
      <c r="BP32" s="182">
        <f t="shared" si="25"/>
        <v>-1.3099999999999987</v>
      </c>
      <c r="BQ32" s="182">
        <f t="shared" si="26"/>
        <v>30.69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940</v>
      </c>
      <c r="G33" s="16">
        <f>'[3]23'!G35</f>
        <v>0</v>
      </c>
      <c r="H33" s="17">
        <f t="shared" si="27"/>
        <v>1260</v>
      </c>
      <c r="I33" s="15">
        <f>'[3]23'!J35</f>
        <v>286.02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286.02</v>
      </c>
      <c r="P33" s="18">
        <f>frq!C33</f>
        <v>1</v>
      </c>
      <c r="Q33" s="15">
        <f t="shared" si="29"/>
        <v>286.02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286.02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254.01999999999998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254.01999999999998</v>
      </c>
      <c r="AT33" s="8">
        <v>30.69</v>
      </c>
      <c r="AU33" s="8">
        <v>30.69</v>
      </c>
      <c r="AW33" s="204">
        <v>32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32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0</v>
      </c>
      <c r="BL33" s="8">
        <f t="shared" si="21"/>
        <v>30.69</v>
      </c>
      <c r="BM33" s="8">
        <f t="shared" si="22"/>
        <v>30.69</v>
      </c>
      <c r="BN33" s="8">
        <f t="shared" si="23"/>
        <v>32</v>
      </c>
      <c r="BO33" s="8">
        <f t="shared" si="24"/>
        <v>0</v>
      </c>
      <c r="BP33" s="182">
        <f t="shared" si="25"/>
        <v>-1.3099999999999987</v>
      </c>
      <c r="BQ33" s="182">
        <f t="shared" si="26"/>
        <v>30.69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940</v>
      </c>
      <c r="G34" s="16">
        <f>'[3]23'!G36</f>
        <v>0</v>
      </c>
      <c r="H34" s="17">
        <f t="shared" si="27"/>
        <v>1260</v>
      </c>
      <c r="I34" s="15">
        <f>'[3]23'!J36</f>
        <v>270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13.5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13.5</v>
      </c>
      <c r="AL34" s="8">
        <f t="shared" si="31"/>
        <v>224.5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224.5</v>
      </c>
      <c r="AT34" s="8">
        <v>32</v>
      </c>
      <c r="AU34" s="8">
        <v>32</v>
      </c>
      <c r="AW34" s="204">
        <v>32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32</v>
      </c>
      <c r="BD34" s="204">
        <v>13.5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13.5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13.5</v>
      </c>
      <c r="BP34" s="182">
        <f t="shared" si="25"/>
        <v>0</v>
      </c>
      <c r="BQ34" s="182">
        <f t="shared" si="26"/>
        <v>18.5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940</v>
      </c>
      <c r="G35" s="16">
        <f>'[3]23'!G37</f>
        <v>0</v>
      </c>
      <c r="H35" s="17">
        <f t="shared" si="27"/>
        <v>1260</v>
      </c>
      <c r="I35" s="15">
        <f>'[3]23'!J37</f>
        <v>270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13.5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13.5</v>
      </c>
      <c r="AL35" s="8">
        <f t="shared" si="31"/>
        <v>224.5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224.5</v>
      </c>
      <c r="AT35" s="8">
        <v>32</v>
      </c>
      <c r="AU35" s="8">
        <v>32</v>
      </c>
      <c r="AW35" s="204">
        <v>32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32</v>
      </c>
      <c r="BD35" s="204">
        <v>13.5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13.5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13.5</v>
      </c>
      <c r="BP35" s="182">
        <f t="shared" si="25"/>
        <v>0</v>
      </c>
      <c r="BQ35" s="182">
        <f t="shared" si="26"/>
        <v>18.5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940</v>
      </c>
      <c r="G36" s="16">
        <f>'[3]23'!G38</f>
        <v>0</v>
      </c>
      <c r="H36" s="17">
        <f t="shared" si="27"/>
        <v>1260</v>
      </c>
      <c r="I36" s="15">
        <f>'[3]23'!J38</f>
        <v>270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13.5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13.5</v>
      </c>
      <c r="AL36" s="8">
        <f t="shared" si="31"/>
        <v>224.5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224.5</v>
      </c>
      <c r="AT36" s="8">
        <v>32</v>
      </c>
      <c r="AU36" s="8">
        <v>32</v>
      </c>
      <c r="AW36" s="204">
        <v>32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32</v>
      </c>
      <c r="BD36" s="204">
        <v>13.5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13.5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13.5</v>
      </c>
      <c r="BP36" s="182">
        <f t="shared" si="25"/>
        <v>0</v>
      </c>
      <c r="BQ36" s="182">
        <f t="shared" si="26"/>
        <v>18.5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940</v>
      </c>
      <c r="G37" s="16">
        <f>'[3]23'!G39</f>
        <v>0</v>
      </c>
      <c r="H37" s="17">
        <f t="shared" si="27"/>
        <v>1260</v>
      </c>
      <c r="I37" s="15">
        <f>'[3]23'!J39</f>
        <v>270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13.5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13.5</v>
      </c>
      <c r="AL37" s="8">
        <f t="shared" si="31"/>
        <v>224.5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224.5</v>
      </c>
      <c r="AT37" s="8">
        <v>32</v>
      </c>
      <c r="AU37" s="8">
        <v>32</v>
      </c>
      <c r="AW37" s="204">
        <v>32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32</v>
      </c>
      <c r="BD37" s="204">
        <v>13.5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13.5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13.5</v>
      </c>
      <c r="BP37" s="182">
        <f t="shared" si="25"/>
        <v>0</v>
      </c>
      <c r="BQ37" s="182">
        <f t="shared" si="26"/>
        <v>18.5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940</v>
      </c>
      <c r="G38" s="16">
        <f>'[3]23'!G40</f>
        <v>0</v>
      </c>
      <c r="H38" s="17">
        <f t="shared" si="27"/>
        <v>1260</v>
      </c>
      <c r="I38" s="15">
        <f>'[3]23'!J40</f>
        <v>270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13.5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13.5</v>
      </c>
      <c r="AL38" s="8">
        <f t="shared" si="31"/>
        <v>224.5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224.5</v>
      </c>
      <c r="AT38" s="8">
        <v>32</v>
      </c>
      <c r="AU38" s="8">
        <v>32</v>
      </c>
      <c r="AW38" s="204">
        <v>32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32</v>
      </c>
      <c r="BD38" s="204">
        <v>13.5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13.5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13.5</v>
      </c>
      <c r="BP38" s="182">
        <f t="shared" si="25"/>
        <v>0</v>
      </c>
      <c r="BQ38" s="182">
        <f t="shared" si="26"/>
        <v>18.5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940</v>
      </c>
      <c r="G39" s="16">
        <f>'[3]23'!G41</f>
        <v>0</v>
      </c>
      <c r="H39" s="17">
        <f t="shared" si="27"/>
        <v>1260</v>
      </c>
      <c r="I39" s="15">
        <f>'[3]23'!J41</f>
        <v>270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13.5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13.5</v>
      </c>
      <c r="AL39" s="8">
        <f t="shared" si="31"/>
        <v>224.5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224.5</v>
      </c>
      <c r="AT39" s="8">
        <v>32</v>
      </c>
      <c r="AU39" s="8">
        <v>32</v>
      </c>
      <c r="AW39" s="204">
        <v>32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32</v>
      </c>
      <c r="BD39" s="204">
        <v>13.5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13.5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13.5</v>
      </c>
      <c r="BP39" s="182">
        <f t="shared" si="25"/>
        <v>0</v>
      </c>
      <c r="BQ39" s="182">
        <f t="shared" si="26"/>
        <v>18.5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940</v>
      </c>
      <c r="G40" s="16">
        <f>'[3]23'!G42</f>
        <v>0</v>
      </c>
      <c r="H40" s="17">
        <f t="shared" si="27"/>
        <v>1260</v>
      </c>
      <c r="I40" s="15">
        <f>'[3]23'!J42</f>
        <v>270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13.5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13.5</v>
      </c>
      <c r="AL40" s="8">
        <f t="shared" si="31"/>
        <v>224.5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224.5</v>
      </c>
      <c r="AT40" s="8">
        <v>32</v>
      </c>
      <c r="AU40" s="8">
        <v>32</v>
      </c>
      <c r="AW40" s="204">
        <v>32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32</v>
      </c>
      <c r="BD40" s="204">
        <v>13.5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13.5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13.5</v>
      </c>
      <c r="BP40" s="182">
        <f t="shared" si="25"/>
        <v>0</v>
      </c>
      <c r="BQ40" s="182">
        <f t="shared" si="26"/>
        <v>18.5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940</v>
      </c>
      <c r="G41" s="16">
        <f>'[3]23'!G43</f>
        <v>0</v>
      </c>
      <c r="H41" s="17">
        <f t="shared" si="27"/>
        <v>1260</v>
      </c>
      <c r="I41" s="15">
        <f>'[3]23'!J43</f>
        <v>270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13.5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13.5</v>
      </c>
      <c r="AL41" s="8">
        <f t="shared" si="31"/>
        <v>224.5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224.5</v>
      </c>
      <c r="AT41" s="8">
        <v>32</v>
      </c>
      <c r="AU41" s="8">
        <v>32</v>
      </c>
      <c r="AW41" s="204">
        <v>32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32</v>
      </c>
      <c r="BD41" s="204">
        <v>13.5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13.5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13.5</v>
      </c>
      <c r="BP41" s="182">
        <f t="shared" si="25"/>
        <v>0</v>
      </c>
      <c r="BQ41" s="182">
        <f t="shared" si="26"/>
        <v>18.5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940</v>
      </c>
      <c r="G42" s="16">
        <f>'[3]23'!G44</f>
        <v>0</v>
      </c>
      <c r="H42" s="17">
        <f t="shared" si="27"/>
        <v>1260</v>
      </c>
      <c r="I42" s="15">
        <f>'[3]23'!J44</f>
        <v>270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13.5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13.5</v>
      </c>
      <c r="AL42" s="8">
        <f t="shared" si="31"/>
        <v>224.5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224.5</v>
      </c>
      <c r="AT42" s="8">
        <v>32</v>
      </c>
      <c r="AU42" s="8">
        <v>32</v>
      </c>
      <c r="AW42" s="204">
        <v>32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32</v>
      </c>
      <c r="BD42" s="204">
        <v>13.5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13.5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13.5</v>
      </c>
      <c r="BP42" s="182">
        <f t="shared" si="25"/>
        <v>0</v>
      </c>
      <c r="BQ42" s="182">
        <f t="shared" si="26"/>
        <v>18.5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940</v>
      </c>
      <c r="G43" s="16">
        <f>'[3]23'!G45</f>
        <v>0</v>
      </c>
      <c r="H43" s="17">
        <f t="shared" si="27"/>
        <v>1260</v>
      </c>
      <c r="I43" s="15">
        <f>'[3]23'!J45</f>
        <v>270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13.5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13.5</v>
      </c>
      <c r="AL43" s="8">
        <f t="shared" si="31"/>
        <v>224.5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224.5</v>
      </c>
      <c r="AT43" s="8">
        <v>32</v>
      </c>
      <c r="AU43" s="8">
        <v>13.5</v>
      </c>
      <c r="AW43" s="204">
        <v>32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32</v>
      </c>
      <c r="BD43" s="204">
        <v>13.5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13.5</v>
      </c>
      <c r="BL43" s="8">
        <f t="shared" si="21"/>
        <v>32</v>
      </c>
      <c r="BM43" s="8">
        <f t="shared" si="22"/>
        <v>13.5</v>
      </c>
      <c r="BN43" s="8">
        <f t="shared" si="23"/>
        <v>32</v>
      </c>
      <c r="BO43" s="8">
        <f t="shared" si="24"/>
        <v>13.5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940</v>
      </c>
      <c r="G44" s="16">
        <f>'[3]23'!G46</f>
        <v>0</v>
      </c>
      <c r="H44" s="17">
        <f t="shared" si="27"/>
        <v>1260</v>
      </c>
      <c r="I44" s="15">
        <f>'[3]23'!J46</f>
        <v>270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13.5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13.5</v>
      </c>
      <c r="AL44" s="8">
        <f t="shared" si="31"/>
        <v>224.5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224.5</v>
      </c>
      <c r="AT44" s="8">
        <v>32</v>
      </c>
      <c r="AU44" s="8">
        <v>13.5</v>
      </c>
      <c r="AW44" s="204">
        <v>32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32</v>
      </c>
      <c r="BD44" s="204">
        <v>13.5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13.5</v>
      </c>
      <c r="BL44" s="8">
        <f t="shared" si="21"/>
        <v>32</v>
      </c>
      <c r="BM44" s="8">
        <f t="shared" si="22"/>
        <v>13.5</v>
      </c>
      <c r="BN44" s="8">
        <f t="shared" si="23"/>
        <v>32</v>
      </c>
      <c r="BO44" s="8">
        <f t="shared" si="24"/>
        <v>13.5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940</v>
      </c>
      <c r="G45" s="16">
        <f>'[3]23'!G47</f>
        <v>0</v>
      </c>
      <c r="H45" s="17">
        <f t="shared" si="27"/>
        <v>1260</v>
      </c>
      <c r="I45" s="15">
        <f>'[3]23'!J47</f>
        <v>276.10000000000002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276.10000000000002</v>
      </c>
      <c r="P45" s="18">
        <f>frq!C45</f>
        <v>1</v>
      </c>
      <c r="Q45" s="15">
        <f t="shared" si="29"/>
        <v>276.10000000000002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276.10000000000002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244.10000000000002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244.10000000000002</v>
      </c>
      <c r="AT45" s="8">
        <v>32</v>
      </c>
      <c r="AU45" s="8">
        <v>0</v>
      </c>
      <c r="AW45" s="204">
        <v>32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32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940</v>
      </c>
      <c r="G46" s="16">
        <f>'[3]23'!G48</f>
        <v>0</v>
      </c>
      <c r="H46" s="17">
        <f t="shared" si="27"/>
        <v>1260</v>
      </c>
      <c r="I46" s="15">
        <f>'[3]23'!J48</f>
        <v>276.10000000000002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276.10000000000002</v>
      </c>
      <c r="P46" s="18">
        <f>frq!C46</f>
        <v>1</v>
      </c>
      <c r="Q46" s="15">
        <f t="shared" si="29"/>
        <v>276.10000000000002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276.10000000000002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244.10000000000002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244.10000000000002</v>
      </c>
      <c r="AT46" s="8">
        <v>32</v>
      </c>
      <c r="AU46" s="8">
        <v>0</v>
      </c>
      <c r="AW46" s="204">
        <v>32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32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940</v>
      </c>
      <c r="G47" s="16">
        <f>'[3]23'!G49</f>
        <v>0</v>
      </c>
      <c r="H47" s="17">
        <f t="shared" si="27"/>
        <v>1260</v>
      </c>
      <c r="I47" s="15">
        <f>'[3]23'!J49</f>
        <v>276.10000000000002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276.10000000000002</v>
      </c>
      <c r="P47" s="18">
        <f>frq!C47</f>
        <v>1</v>
      </c>
      <c r="Q47" s="15">
        <f t="shared" si="29"/>
        <v>276.10000000000002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276.10000000000002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244.10000000000002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244.10000000000002</v>
      </c>
      <c r="AT47" s="8">
        <v>32</v>
      </c>
      <c r="AU47" s="8">
        <v>0</v>
      </c>
      <c r="AW47" s="204">
        <v>32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32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32</v>
      </c>
      <c r="BM47" s="8">
        <f t="shared" si="22"/>
        <v>0</v>
      </c>
      <c r="BN47" s="8">
        <f t="shared" si="23"/>
        <v>32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940</v>
      </c>
      <c r="G48" s="16">
        <f>'[3]23'!G50</f>
        <v>0</v>
      </c>
      <c r="H48" s="17">
        <f t="shared" si="27"/>
        <v>1260</v>
      </c>
      <c r="I48" s="15">
        <f>'[3]23'!J50</f>
        <v>276.10000000000002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276.10000000000002</v>
      </c>
      <c r="P48" s="18">
        <f>frq!C48</f>
        <v>1</v>
      </c>
      <c r="Q48" s="15">
        <f t="shared" si="29"/>
        <v>276.10000000000002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276.10000000000002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244.10000000000002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244.10000000000002</v>
      </c>
      <c r="AT48" s="8">
        <v>32</v>
      </c>
      <c r="AU48" s="8">
        <v>0</v>
      </c>
      <c r="AW48" s="204">
        <v>32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32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32</v>
      </c>
      <c r="BM48" s="8">
        <f t="shared" si="22"/>
        <v>0</v>
      </c>
      <c r="BN48" s="8">
        <f t="shared" si="23"/>
        <v>32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940</v>
      </c>
      <c r="G49" s="16">
        <f>'[3]23'!G51</f>
        <v>0</v>
      </c>
      <c r="H49" s="17">
        <f t="shared" si="27"/>
        <v>1260</v>
      </c>
      <c r="I49" s="15">
        <f>'[3]23'!J51</f>
        <v>300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31.16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31.16</v>
      </c>
      <c r="AE49" s="8">
        <f t="shared" si="11"/>
        <v>31.16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31.16</v>
      </c>
      <c r="AL49" s="8">
        <f t="shared" si="31"/>
        <v>237.67999999999998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237.67999999999998</v>
      </c>
      <c r="AT49" s="8">
        <v>31.16</v>
      </c>
      <c r="AU49" s="8">
        <v>31.16</v>
      </c>
      <c r="AW49" s="204">
        <v>31.16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31.16</v>
      </c>
      <c r="BD49" s="204">
        <v>31.16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31.16</v>
      </c>
      <c r="BL49" s="8">
        <f t="shared" si="21"/>
        <v>31.16</v>
      </c>
      <c r="BM49" s="8">
        <f t="shared" si="22"/>
        <v>31.16</v>
      </c>
      <c r="BN49" s="8">
        <f t="shared" si="23"/>
        <v>31.16</v>
      </c>
      <c r="BO49" s="8">
        <f t="shared" si="24"/>
        <v>31.16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940</v>
      </c>
      <c r="G50" s="16">
        <f>'[3]23'!G52</f>
        <v>0</v>
      </c>
      <c r="H50" s="17">
        <f t="shared" si="27"/>
        <v>1260</v>
      </c>
      <c r="I50" s="15">
        <f>'[3]23'!J52</f>
        <v>269.68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269.68</v>
      </c>
      <c r="P50" s="18">
        <f>frq!C50</f>
        <v>1</v>
      </c>
      <c r="Q50" s="15">
        <f t="shared" si="29"/>
        <v>269.68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269.68</v>
      </c>
      <c r="X50" s="8">
        <f t="shared" si="4"/>
        <v>31.16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31.16</v>
      </c>
      <c r="AE50" s="8">
        <f t="shared" si="11"/>
        <v>31.16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31.16</v>
      </c>
      <c r="AL50" s="8">
        <f t="shared" si="31"/>
        <v>207.36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207.36</v>
      </c>
      <c r="AT50" s="8">
        <v>31.16</v>
      </c>
      <c r="AU50" s="8">
        <v>31.16</v>
      </c>
      <c r="AW50" s="204">
        <v>31.16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31.16</v>
      </c>
      <c r="BD50" s="204">
        <v>31.16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31.16</v>
      </c>
      <c r="BL50" s="8">
        <f t="shared" si="21"/>
        <v>31.16</v>
      </c>
      <c r="BM50" s="8">
        <f t="shared" si="22"/>
        <v>31.16</v>
      </c>
      <c r="BN50" s="8">
        <f t="shared" si="23"/>
        <v>31.16</v>
      </c>
      <c r="BO50" s="8">
        <f t="shared" si="24"/>
        <v>31.16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920</v>
      </c>
      <c r="G51" s="16">
        <f>'[3]23'!G53</f>
        <v>0</v>
      </c>
      <c r="H51" s="17">
        <f t="shared" si="27"/>
        <v>1240</v>
      </c>
      <c r="I51" s="15">
        <f>'[3]23'!J53</f>
        <v>300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31.16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31.16</v>
      </c>
      <c r="AE51" s="8">
        <f t="shared" si="11"/>
        <v>31.16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31.16</v>
      </c>
      <c r="AL51" s="8">
        <f t="shared" si="31"/>
        <v>237.67999999999998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237.67999999999998</v>
      </c>
      <c r="AT51" s="8">
        <v>31.16</v>
      </c>
      <c r="AU51" s="8">
        <v>31.16</v>
      </c>
      <c r="AW51" s="204">
        <v>31.16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31.16</v>
      </c>
      <c r="BD51" s="204">
        <v>31.16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31.16</v>
      </c>
      <c r="BL51" s="8">
        <f t="shared" si="21"/>
        <v>31.16</v>
      </c>
      <c r="BM51" s="8">
        <f t="shared" si="22"/>
        <v>31.16</v>
      </c>
      <c r="BN51" s="8">
        <f t="shared" si="23"/>
        <v>31.16</v>
      </c>
      <c r="BO51" s="8">
        <f t="shared" si="24"/>
        <v>31.16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920</v>
      </c>
      <c r="G52" s="16">
        <f>'[3]23'!G54</f>
        <v>0</v>
      </c>
      <c r="H52" s="17">
        <f t="shared" si="27"/>
        <v>1240</v>
      </c>
      <c r="I52" s="15">
        <f>'[3]23'!J54</f>
        <v>300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31.16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31.16</v>
      </c>
      <c r="AE52" s="8">
        <f t="shared" si="11"/>
        <v>31.16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31.16</v>
      </c>
      <c r="AL52" s="8">
        <f t="shared" si="31"/>
        <v>237.67999999999998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237.67999999999998</v>
      </c>
      <c r="AT52" s="8">
        <v>31.16</v>
      </c>
      <c r="AU52" s="8">
        <v>31.16</v>
      </c>
      <c r="AW52" s="204">
        <v>31.16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31.16</v>
      </c>
      <c r="BD52" s="204">
        <v>31.16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31.16</v>
      </c>
      <c r="BL52" s="8">
        <f t="shared" si="21"/>
        <v>31.16</v>
      </c>
      <c r="BM52" s="8">
        <f t="shared" si="22"/>
        <v>31.16</v>
      </c>
      <c r="BN52" s="8">
        <f t="shared" si="23"/>
        <v>31.16</v>
      </c>
      <c r="BO52" s="8">
        <f t="shared" si="24"/>
        <v>31.16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920</v>
      </c>
      <c r="G53" s="16">
        <f>'[3]23'!G55</f>
        <v>0</v>
      </c>
      <c r="H53" s="17">
        <f t="shared" si="27"/>
        <v>1240</v>
      </c>
      <c r="I53" s="15">
        <f>'[3]23'!J55</f>
        <v>300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31.16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31.16</v>
      </c>
      <c r="AE53" s="8">
        <f t="shared" si="11"/>
        <v>31.16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31.16</v>
      </c>
      <c r="AL53" s="8">
        <f t="shared" si="31"/>
        <v>237.67999999999998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237.67999999999998</v>
      </c>
      <c r="AT53" s="8">
        <v>31.16</v>
      </c>
      <c r="AU53" s="8">
        <v>31.16</v>
      </c>
      <c r="AW53" s="204">
        <v>31.16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31.16</v>
      </c>
      <c r="BD53" s="204">
        <v>31.16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31.16</v>
      </c>
      <c r="BL53" s="8">
        <f t="shared" si="21"/>
        <v>31.16</v>
      </c>
      <c r="BM53" s="8">
        <f t="shared" si="22"/>
        <v>31.16</v>
      </c>
      <c r="BN53" s="8">
        <f t="shared" si="23"/>
        <v>31.16</v>
      </c>
      <c r="BO53" s="8">
        <f t="shared" si="24"/>
        <v>31.16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920</v>
      </c>
      <c r="G54" s="16">
        <f>'[3]23'!G56</f>
        <v>0</v>
      </c>
      <c r="H54" s="17">
        <f t="shared" si="27"/>
        <v>1240</v>
      </c>
      <c r="I54" s="15">
        <f>'[3]23'!J56</f>
        <v>300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31.16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31.16</v>
      </c>
      <c r="AE54" s="8">
        <f t="shared" si="11"/>
        <v>31.16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31.16</v>
      </c>
      <c r="AL54" s="8">
        <f t="shared" si="31"/>
        <v>237.67999999999998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237.67999999999998</v>
      </c>
      <c r="AT54" s="8">
        <v>31.16</v>
      </c>
      <c r="AU54" s="8">
        <v>31.16</v>
      </c>
      <c r="AW54" s="204">
        <v>31.16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31.16</v>
      </c>
      <c r="BD54" s="204">
        <v>31.16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31.16</v>
      </c>
      <c r="BL54" s="8">
        <f t="shared" si="21"/>
        <v>31.16</v>
      </c>
      <c r="BM54" s="8">
        <f t="shared" si="22"/>
        <v>31.16</v>
      </c>
      <c r="BN54" s="8">
        <f t="shared" si="23"/>
        <v>31.16</v>
      </c>
      <c r="BO54" s="8">
        <f t="shared" si="24"/>
        <v>31.16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920</v>
      </c>
      <c r="G55" s="16">
        <f>'[3]23'!G57</f>
        <v>0</v>
      </c>
      <c r="H55" s="17">
        <f t="shared" si="27"/>
        <v>1240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24.36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24.36</v>
      </c>
      <c r="AL55" s="8">
        <f t="shared" si="31"/>
        <v>213.64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213.64</v>
      </c>
      <c r="AT55" s="8">
        <v>32</v>
      </c>
      <c r="AU55" s="8">
        <v>3.58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24.36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24.36</v>
      </c>
      <c r="BL55" s="8">
        <f t="shared" si="21"/>
        <v>32</v>
      </c>
      <c r="BM55" s="8">
        <f t="shared" si="22"/>
        <v>3.58</v>
      </c>
      <c r="BN55" s="8">
        <f t="shared" si="23"/>
        <v>32</v>
      </c>
      <c r="BO55" s="8">
        <f t="shared" si="24"/>
        <v>24.36</v>
      </c>
      <c r="BP55" s="182">
        <f t="shared" si="25"/>
        <v>0</v>
      </c>
      <c r="BQ55" s="182">
        <f t="shared" si="26"/>
        <v>-20.78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920</v>
      </c>
      <c r="G56" s="16">
        <f>'[3]23'!G58</f>
        <v>0</v>
      </c>
      <c r="H56" s="17">
        <f t="shared" si="27"/>
        <v>1240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24.36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24.36</v>
      </c>
      <c r="AL56" s="8">
        <f t="shared" si="31"/>
        <v>213.64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213.64</v>
      </c>
      <c r="AT56" s="8">
        <v>32</v>
      </c>
      <c r="AU56" s="8">
        <v>3.58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24.36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24.36</v>
      </c>
      <c r="BL56" s="8">
        <f t="shared" si="21"/>
        <v>32</v>
      </c>
      <c r="BM56" s="8">
        <f t="shared" si="22"/>
        <v>3.58</v>
      </c>
      <c r="BN56" s="8">
        <f t="shared" si="23"/>
        <v>32</v>
      </c>
      <c r="BO56" s="8">
        <f t="shared" si="24"/>
        <v>24.36</v>
      </c>
      <c r="BP56" s="182">
        <f t="shared" si="25"/>
        <v>0</v>
      </c>
      <c r="BQ56" s="182">
        <f t="shared" si="26"/>
        <v>-20.78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920</v>
      </c>
      <c r="G57" s="16">
        <f>'[3]23'!G59</f>
        <v>0</v>
      </c>
      <c r="H57" s="17">
        <f t="shared" si="27"/>
        <v>1240</v>
      </c>
      <c r="I57" s="15">
        <f>'[3]23'!J59</f>
        <v>273.8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273.8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273.8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273.8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209.8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209.8</v>
      </c>
      <c r="AT57" s="8">
        <v>32</v>
      </c>
      <c r="AU57" s="8">
        <v>32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32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920</v>
      </c>
      <c r="G58" s="16">
        <f>'[3]23'!G60</f>
        <v>0</v>
      </c>
      <c r="H58" s="17">
        <f t="shared" si="27"/>
        <v>1240</v>
      </c>
      <c r="I58" s="15">
        <f>'[3]23'!J60</f>
        <v>293.39999999999998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293.39999999999998</v>
      </c>
      <c r="P58" s="18">
        <f>frq!C58</f>
        <v>1</v>
      </c>
      <c r="Q58" s="15">
        <f t="shared" si="33"/>
        <v>293.39999999999998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293.39999999999998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229.39999999999998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229.39999999999998</v>
      </c>
      <c r="AT58" s="8">
        <v>32</v>
      </c>
      <c r="AU58" s="8">
        <v>32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32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920</v>
      </c>
      <c r="G59" s="16">
        <f>'[3]23'!G61</f>
        <v>0</v>
      </c>
      <c r="H59" s="17">
        <f t="shared" si="27"/>
        <v>1240</v>
      </c>
      <c r="I59" s="15">
        <f>'[3]23'!J61</f>
        <v>293.39999999999998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293.39999999999998</v>
      </c>
      <c r="P59" s="18">
        <f>frq!C59</f>
        <v>1</v>
      </c>
      <c r="Q59" s="15">
        <f t="shared" si="33"/>
        <v>293.39999999999998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293.39999999999998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229.39999999999998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229.39999999999998</v>
      </c>
      <c r="AT59" s="8">
        <v>32</v>
      </c>
      <c r="AU59" s="8">
        <v>32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32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920</v>
      </c>
      <c r="G60" s="16">
        <f>'[3]23'!G62</f>
        <v>0</v>
      </c>
      <c r="H60" s="17">
        <f t="shared" si="27"/>
        <v>1240</v>
      </c>
      <c r="I60" s="15">
        <f>'[3]23'!J62</f>
        <v>293.39999999999998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293.39999999999998</v>
      </c>
      <c r="P60" s="18">
        <f>frq!C60</f>
        <v>1</v>
      </c>
      <c r="Q60" s="15">
        <f t="shared" si="33"/>
        <v>293.39999999999998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293.39999999999998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229.39999999999998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229.39999999999998</v>
      </c>
      <c r="AT60" s="8">
        <v>32</v>
      </c>
      <c r="AU60" s="8">
        <v>32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32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920</v>
      </c>
      <c r="G61" s="16">
        <f>'[3]23'!G63</f>
        <v>0</v>
      </c>
      <c r="H61" s="17">
        <f t="shared" si="27"/>
        <v>1240</v>
      </c>
      <c r="I61" s="15">
        <f>'[3]23'!J63</f>
        <v>295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295</v>
      </c>
      <c r="P61" s="18">
        <f>frq!C61</f>
        <v>1</v>
      </c>
      <c r="Q61" s="15">
        <f t="shared" si="33"/>
        <v>295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295</v>
      </c>
      <c r="X61" s="8">
        <f t="shared" si="4"/>
        <v>29.68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29.68</v>
      </c>
      <c r="AE61" s="8">
        <f t="shared" si="11"/>
        <v>29.68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29.68</v>
      </c>
      <c r="AL61" s="8">
        <f t="shared" si="31"/>
        <v>235.64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235.64</v>
      </c>
      <c r="AT61" s="8">
        <v>32</v>
      </c>
      <c r="AU61" s="8">
        <v>32</v>
      </c>
      <c r="AW61" s="204">
        <v>29.68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29.68</v>
      </c>
      <c r="BD61" s="204">
        <v>29.68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29.68</v>
      </c>
      <c r="BL61" s="8">
        <f t="shared" si="21"/>
        <v>32</v>
      </c>
      <c r="BM61" s="8">
        <f t="shared" si="22"/>
        <v>32</v>
      </c>
      <c r="BN61" s="8">
        <f t="shared" si="23"/>
        <v>29.68</v>
      </c>
      <c r="BO61" s="8">
        <f t="shared" si="24"/>
        <v>29.68</v>
      </c>
      <c r="BP61" s="182">
        <f t="shared" si="25"/>
        <v>2.3200000000000003</v>
      </c>
      <c r="BQ61" s="182">
        <f t="shared" si="26"/>
        <v>2.3200000000000003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920</v>
      </c>
      <c r="G62" s="16">
        <f>'[3]23'!G64</f>
        <v>0</v>
      </c>
      <c r="H62" s="17">
        <f t="shared" si="27"/>
        <v>1240</v>
      </c>
      <c r="I62" s="15">
        <f>'[3]23'!J64</f>
        <v>295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295</v>
      </c>
      <c r="P62" s="18">
        <f>frq!C62</f>
        <v>1</v>
      </c>
      <c r="Q62" s="15">
        <f t="shared" si="33"/>
        <v>295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295</v>
      </c>
      <c r="X62" s="8">
        <f t="shared" si="4"/>
        <v>29.68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29.68</v>
      </c>
      <c r="AE62" s="8">
        <f t="shared" si="11"/>
        <v>29.68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29.68</v>
      </c>
      <c r="AL62" s="8">
        <f t="shared" ref="AL62:AN98" si="35">Q62-X62-AE62</f>
        <v>235.64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235.64</v>
      </c>
      <c r="AT62" s="8">
        <v>32</v>
      </c>
      <c r="AU62" s="8">
        <v>32</v>
      </c>
      <c r="AW62" s="204">
        <v>29.68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29.68</v>
      </c>
      <c r="BD62" s="204">
        <v>29.68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29.68</v>
      </c>
      <c r="BL62" s="8">
        <f t="shared" si="21"/>
        <v>32</v>
      </c>
      <c r="BM62" s="8">
        <f t="shared" si="22"/>
        <v>32</v>
      </c>
      <c r="BN62" s="8">
        <f t="shared" si="23"/>
        <v>29.68</v>
      </c>
      <c r="BO62" s="8">
        <f t="shared" si="24"/>
        <v>29.68</v>
      </c>
      <c r="BP62" s="182">
        <f t="shared" si="25"/>
        <v>2.3200000000000003</v>
      </c>
      <c r="BQ62" s="182">
        <f t="shared" si="26"/>
        <v>2.3200000000000003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920</v>
      </c>
      <c r="G63" s="16">
        <f>'[3]23'!G65</f>
        <v>0</v>
      </c>
      <c r="H63" s="17">
        <f t="shared" si="27"/>
        <v>1240</v>
      </c>
      <c r="I63" s="15">
        <f>'[3]23'!J65</f>
        <v>295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29.68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29.68</v>
      </c>
      <c r="AE63" s="8">
        <f t="shared" si="11"/>
        <v>29.68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29.68</v>
      </c>
      <c r="AL63" s="8">
        <f t="shared" si="35"/>
        <v>235.64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235.64</v>
      </c>
      <c r="AT63" s="8">
        <v>29.68</v>
      </c>
      <c r="AU63" s="8">
        <v>29.68</v>
      </c>
      <c r="AW63" s="204">
        <v>29.68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29.68</v>
      </c>
      <c r="BD63" s="204">
        <v>29.68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29.68</v>
      </c>
      <c r="BL63" s="8">
        <f t="shared" si="21"/>
        <v>29.68</v>
      </c>
      <c r="BM63" s="8">
        <f t="shared" si="22"/>
        <v>29.68</v>
      </c>
      <c r="BN63" s="8">
        <f t="shared" si="23"/>
        <v>29.68</v>
      </c>
      <c r="BO63" s="8">
        <f t="shared" si="24"/>
        <v>29.68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920</v>
      </c>
      <c r="G64" s="16">
        <f>'[3]23'!G66</f>
        <v>0</v>
      </c>
      <c r="H64" s="17">
        <f t="shared" si="27"/>
        <v>1240</v>
      </c>
      <c r="I64" s="15">
        <f>'[3]23'!J66</f>
        <v>295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29.68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29.68</v>
      </c>
      <c r="AE64" s="8">
        <f t="shared" si="11"/>
        <v>29.68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29.68</v>
      </c>
      <c r="AL64" s="8">
        <f t="shared" si="35"/>
        <v>235.64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235.64</v>
      </c>
      <c r="AT64" s="8">
        <v>29.68</v>
      </c>
      <c r="AU64" s="8">
        <v>29.68</v>
      </c>
      <c r="AW64" s="204">
        <v>29.68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29.68</v>
      </c>
      <c r="BD64" s="204">
        <v>29.68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29.68</v>
      </c>
      <c r="BL64" s="8">
        <f t="shared" si="21"/>
        <v>29.68</v>
      </c>
      <c r="BM64" s="8">
        <f t="shared" si="22"/>
        <v>29.68</v>
      </c>
      <c r="BN64" s="8">
        <f t="shared" si="23"/>
        <v>29.68</v>
      </c>
      <c r="BO64" s="8">
        <f t="shared" si="24"/>
        <v>29.68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920</v>
      </c>
      <c r="G65" s="16">
        <f>'[3]23'!G67</f>
        <v>0</v>
      </c>
      <c r="H65" s="17">
        <f t="shared" si="27"/>
        <v>1240</v>
      </c>
      <c r="I65" s="15">
        <f>'[3]23'!J67</f>
        <v>295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29.68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29.68</v>
      </c>
      <c r="AE65" s="8">
        <f t="shared" si="11"/>
        <v>29.68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29.68</v>
      </c>
      <c r="AL65" s="8">
        <f t="shared" si="35"/>
        <v>235.64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235.64</v>
      </c>
      <c r="AT65" s="8">
        <v>29.68</v>
      </c>
      <c r="AU65" s="8">
        <v>29.68</v>
      </c>
      <c r="AW65" s="204">
        <v>29.68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29.68</v>
      </c>
      <c r="BD65" s="204">
        <v>29.68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29.68</v>
      </c>
      <c r="BL65" s="8">
        <f t="shared" si="21"/>
        <v>29.68</v>
      </c>
      <c r="BM65" s="8">
        <f t="shared" si="22"/>
        <v>29.68</v>
      </c>
      <c r="BN65" s="8">
        <f t="shared" si="23"/>
        <v>29.68</v>
      </c>
      <c r="BO65" s="8">
        <f t="shared" si="24"/>
        <v>29.68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920</v>
      </c>
      <c r="G66" s="16">
        <f>'[3]23'!G68</f>
        <v>0</v>
      </c>
      <c r="H66" s="17">
        <f t="shared" si="27"/>
        <v>1240</v>
      </c>
      <c r="I66" s="15">
        <f>'[3]23'!J68</f>
        <v>295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29.68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29.68</v>
      </c>
      <c r="AE66" s="8">
        <f t="shared" si="11"/>
        <v>29.68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29.68</v>
      </c>
      <c r="AL66" s="8">
        <f t="shared" si="35"/>
        <v>235.64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235.64</v>
      </c>
      <c r="AT66" s="8">
        <v>29.68</v>
      </c>
      <c r="AU66" s="8">
        <v>29.68</v>
      </c>
      <c r="AW66" s="204">
        <v>29.68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29.68</v>
      </c>
      <c r="BD66" s="204">
        <v>29.68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29.68</v>
      </c>
      <c r="BL66" s="8">
        <f t="shared" si="21"/>
        <v>29.68</v>
      </c>
      <c r="BM66" s="8">
        <f t="shared" si="22"/>
        <v>29.68</v>
      </c>
      <c r="BN66" s="8">
        <f t="shared" si="23"/>
        <v>29.68</v>
      </c>
      <c r="BO66" s="8">
        <f t="shared" si="24"/>
        <v>29.68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920</v>
      </c>
      <c r="G67" s="16">
        <f>'[3]23'!G69</f>
        <v>0</v>
      </c>
      <c r="H67" s="17">
        <f t="shared" si="27"/>
        <v>1240</v>
      </c>
      <c r="I67" s="15">
        <f>'[3]23'!J69</f>
        <v>295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29.68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29.68</v>
      </c>
      <c r="AE67" s="8">
        <f t="shared" si="11"/>
        <v>29.68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29.68</v>
      </c>
      <c r="AL67" s="8">
        <f t="shared" si="35"/>
        <v>235.64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235.64</v>
      </c>
      <c r="AT67" s="8">
        <v>29.68</v>
      </c>
      <c r="AU67" s="8">
        <v>29.68</v>
      </c>
      <c r="AW67" s="204">
        <v>29.68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29.68</v>
      </c>
      <c r="BD67" s="204">
        <v>29.68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29.68</v>
      </c>
      <c r="BL67" s="8">
        <f t="shared" si="21"/>
        <v>29.68</v>
      </c>
      <c r="BM67" s="8">
        <f t="shared" si="22"/>
        <v>29.68</v>
      </c>
      <c r="BN67" s="8">
        <f t="shared" si="23"/>
        <v>29.68</v>
      </c>
      <c r="BO67" s="8">
        <f t="shared" si="24"/>
        <v>29.68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920</v>
      </c>
      <c r="G68" s="16">
        <f>'[3]23'!G70</f>
        <v>0</v>
      </c>
      <c r="H68" s="17">
        <f t="shared" si="27"/>
        <v>1240</v>
      </c>
      <c r="I68" s="15">
        <f>'[3]23'!J70</f>
        <v>295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29.68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29.68</v>
      </c>
      <c r="AE68" s="8">
        <f t="shared" ref="AE68:AE98" si="43">BD68</f>
        <v>29.68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29.68</v>
      </c>
      <c r="AL68" s="8">
        <f t="shared" si="35"/>
        <v>235.64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235.64</v>
      </c>
      <c r="AT68" s="8">
        <v>29.68</v>
      </c>
      <c r="AU68" s="8">
        <v>29.68</v>
      </c>
      <c r="AW68" s="204">
        <v>29.68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29.68</v>
      </c>
      <c r="BD68" s="204">
        <v>29.68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29.68</v>
      </c>
      <c r="BL68" s="8">
        <f t="shared" ref="BL68:BL98" si="53">AT68</f>
        <v>29.68</v>
      </c>
      <c r="BM68" s="8">
        <f t="shared" ref="BM68:BM98" si="54">AU68</f>
        <v>29.68</v>
      </c>
      <c r="BN68" s="8">
        <f t="shared" ref="BN68:BN98" si="55">BC68</f>
        <v>29.68</v>
      </c>
      <c r="BO68" s="8">
        <f t="shared" ref="BO68:BO98" si="56">BJ68</f>
        <v>29.68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920</v>
      </c>
      <c r="G69" s="16">
        <f>'[3]23'!G71</f>
        <v>0</v>
      </c>
      <c r="H69" s="17">
        <f t="shared" ref="H69:H98" si="59">SUM(B69:G69)</f>
        <v>1240</v>
      </c>
      <c r="I69" s="15">
        <f>'[3]23'!J71</f>
        <v>295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29.68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29.68</v>
      </c>
      <c r="AE69" s="8">
        <f t="shared" si="43"/>
        <v>29.68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29.68</v>
      </c>
      <c r="AL69" s="8">
        <f t="shared" si="35"/>
        <v>235.64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235.64</v>
      </c>
      <c r="AT69" s="8">
        <v>29.68</v>
      </c>
      <c r="AU69" s="8">
        <v>29.68</v>
      </c>
      <c r="AW69" s="204">
        <v>29.68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29.68</v>
      </c>
      <c r="BD69" s="204">
        <v>29.68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29.68</v>
      </c>
      <c r="BL69" s="8">
        <f t="shared" si="53"/>
        <v>29.68</v>
      </c>
      <c r="BM69" s="8">
        <f t="shared" si="54"/>
        <v>29.68</v>
      </c>
      <c r="BN69" s="8">
        <f t="shared" si="55"/>
        <v>29.68</v>
      </c>
      <c r="BO69" s="8">
        <f t="shared" si="56"/>
        <v>29.68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920</v>
      </c>
      <c r="G70" s="16">
        <f>'[3]23'!G72</f>
        <v>0</v>
      </c>
      <c r="H70" s="17">
        <f t="shared" si="59"/>
        <v>1240</v>
      </c>
      <c r="I70" s="15">
        <f>'[3]23'!J72</f>
        <v>295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29.68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29.68</v>
      </c>
      <c r="AE70" s="8">
        <f t="shared" si="43"/>
        <v>29.68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29.68</v>
      </c>
      <c r="AL70" s="8">
        <f t="shared" si="35"/>
        <v>235.64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235.64</v>
      </c>
      <c r="AT70" s="8">
        <v>29.68</v>
      </c>
      <c r="AU70" s="8">
        <v>29.68</v>
      </c>
      <c r="AW70" s="204">
        <v>29.68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29.68</v>
      </c>
      <c r="BD70" s="204">
        <v>29.68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29.68</v>
      </c>
      <c r="BL70" s="8">
        <f t="shared" si="53"/>
        <v>29.68</v>
      </c>
      <c r="BM70" s="8">
        <f t="shared" si="54"/>
        <v>29.68</v>
      </c>
      <c r="BN70" s="8">
        <f t="shared" si="55"/>
        <v>29.68</v>
      </c>
      <c r="BO70" s="8">
        <f t="shared" si="56"/>
        <v>29.68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920</v>
      </c>
      <c r="G71" s="16">
        <f>'[3]23'!G73</f>
        <v>0</v>
      </c>
      <c r="H71" s="17">
        <f t="shared" si="59"/>
        <v>1240</v>
      </c>
      <c r="I71" s="15">
        <f>'[3]23'!J73</f>
        <v>295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29.68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29.68</v>
      </c>
      <c r="AE71" s="8">
        <f t="shared" si="43"/>
        <v>29.68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29.68</v>
      </c>
      <c r="AL71" s="8">
        <f t="shared" si="35"/>
        <v>235.64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235.64</v>
      </c>
      <c r="AT71" s="8">
        <v>29.68</v>
      </c>
      <c r="AU71" s="8">
        <v>29.68</v>
      </c>
      <c r="AW71" s="204">
        <v>29.68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29.68</v>
      </c>
      <c r="BD71" s="204">
        <v>29.68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29.68</v>
      </c>
      <c r="BL71" s="8">
        <f t="shared" si="53"/>
        <v>29.68</v>
      </c>
      <c r="BM71" s="8">
        <f t="shared" si="54"/>
        <v>29.68</v>
      </c>
      <c r="BN71" s="8">
        <f t="shared" si="55"/>
        <v>29.68</v>
      </c>
      <c r="BO71" s="8">
        <f t="shared" si="56"/>
        <v>29.68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920</v>
      </c>
      <c r="G72" s="16">
        <f>'[3]23'!G74</f>
        <v>0</v>
      </c>
      <c r="H72" s="17">
        <f t="shared" si="59"/>
        <v>1240</v>
      </c>
      <c r="I72" s="15">
        <f>'[3]23'!J74</f>
        <v>295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29.68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29.68</v>
      </c>
      <c r="AE72" s="8">
        <f t="shared" si="43"/>
        <v>29.68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29.68</v>
      </c>
      <c r="AL72" s="8">
        <f t="shared" si="35"/>
        <v>235.64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235.64</v>
      </c>
      <c r="AT72" s="8">
        <v>29.68</v>
      </c>
      <c r="AU72" s="8">
        <v>29.68</v>
      </c>
      <c r="AW72" s="204">
        <v>29.68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29.68</v>
      </c>
      <c r="BD72" s="204">
        <v>29.68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29.68</v>
      </c>
      <c r="BL72" s="8">
        <f t="shared" si="53"/>
        <v>29.68</v>
      </c>
      <c r="BM72" s="8">
        <f t="shared" si="54"/>
        <v>29.68</v>
      </c>
      <c r="BN72" s="8">
        <f t="shared" si="55"/>
        <v>29.68</v>
      </c>
      <c r="BO72" s="8">
        <f t="shared" si="56"/>
        <v>29.68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920</v>
      </c>
      <c r="G73" s="16">
        <f>'[3]23'!G75</f>
        <v>0</v>
      </c>
      <c r="H73" s="17">
        <f t="shared" si="59"/>
        <v>1240</v>
      </c>
      <c r="I73" s="15">
        <f>'[3]23'!J75</f>
        <v>295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29.68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29.68</v>
      </c>
      <c r="AE73" s="8">
        <f t="shared" si="43"/>
        <v>29.68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29.68</v>
      </c>
      <c r="AL73" s="8">
        <f t="shared" si="35"/>
        <v>235.64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235.64</v>
      </c>
      <c r="AT73" s="8">
        <v>29.68</v>
      </c>
      <c r="AU73" s="8">
        <v>29.68</v>
      </c>
      <c r="AW73" s="204">
        <v>29.68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29.68</v>
      </c>
      <c r="BD73" s="204">
        <v>29.68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29.68</v>
      </c>
      <c r="BL73" s="8">
        <f t="shared" si="53"/>
        <v>29.68</v>
      </c>
      <c r="BM73" s="8">
        <f t="shared" si="54"/>
        <v>29.68</v>
      </c>
      <c r="BN73" s="8">
        <f t="shared" si="55"/>
        <v>29.68</v>
      </c>
      <c r="BO73" s="8">
        <f t="shared" si="56"/>
        <v>29.68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920</v>
      </c>
      <c r="G74" s="16">
        <f>'[3]23'!G76</f>
        <v>0</v>
      </c>
      <c r="H74" s="17">
        <f t="shared" si="59"/>
        <v>1240</v>
      </c>
      <c r="I74" s="15">
        <f>'[3]23'!J76</f>
        <v>295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29.68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29.68</v>
      </c>
      <c r="AE74" s="8">
        <f t="shared" si="43"/>
        <v>29.68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29.68</v>
      </c>
      <c r="AL74" s="8">
        <f t="shared" si="35"/>
        <v>235.64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235.64</v>
      </c>
      <c r="AT74" s="8">
        <v>29.68</v>
      </c>
      <c r="AU74" s="8">
        <v>29.68</v>
      </c>
      <c r="AW74" s="204">
        <v>29.68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29.68</v>
      </c>
      <c r="BD74" s="204">
        <v>29.68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29.68</v>
      </c>
      <c r="BL74" s="8">
        <f t="shared" si="53"/>
        <v>29.68</v>
      </c>
      <c r="BM74" s="8">
        <f t="shared" si="54"/>
        <v>29.68</v>
      </c>
      <c r="BN74" s="8">
        <f t="shared" si="55"/>
        <v>29.68</v>
      </c>
      <c r="BO74" s="8">
        <f t="shared" si="56"/>
        <v>29.68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940</v>
      </c>
      <c r="G75" s="16">
        <f>'[3]23'!G77</f>
        <v>0</v>
      </c>
      <c r="H75" s="17">
        <f t="shared" si="59"/>
        <v>1260</v>
      </c>
      <c r="I75" s="15">
        <f>'[3]23'!J77</f>
        <v>295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295</v>
      </c>
      <c r="P75" s="18">
        <f>frq!C75</f>
        <v>1</v>
      </c>
      <c r="Q75" s="15">
        <f t="shared" si="33"/>
        <v>295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295</v>
      </c>
      <c r="X75" s="8">
        <f t="shared" si="36"/>
        <v>29.68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29.68</v>
      </c>
      <c r="AE75" s="8">
        <f t="shared" si="43"/>
        <v>29.68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29.68</v>
      </c>
      <c r="AL75" s="8">
        <f t="shared" si="35"/>
        <v>235.64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235.64</v>
      </c>
      <c r="AT75" s="8">
        <v>29.68</v>
      </c>
      <c r="AU75" s="8">
        <v>29.68</v>
      </c>
      <c r="AW75" s="204">
        <v>29.68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29.68</v>
      </c>
      <c r="BD75" s="204">
        <v>29.68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29.68</v>
      </c>
      <c r="BL75" s="8">
        <f t="shared" si="53"/>
        <v>29.68</v>
      </c>
      <c r="BM75" s="8">
        <f t="shared" si="54"/>
        <v>29.68</v>
      </c>
      <c r="BN75" s="8">
        <f t="shared" si="55"/>
        <v>29.68</v>
      </c>
      <c r="BO75" s="8">
        <f t="shared" si="56"/>
        <v>29.68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940</v>
      </c>
      <c r="G76" s="16">
        <f>'[3]23'!G78</f>
        <v>0</v>
      </c>
      <c r="H76" s="17">
        <f t="shared" si="59"/>
        <v>1260</v>
      </c>
      <c r="I76" s="15">
        <f>'[3]23'!J78</f>
        <v>295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295</v>
      </c>
      <c r="P76" s="18">
        <f>frq!C76</f>
        <v>1</v>
      </c>
      <c r="Q76" s="15">
        <f t="shared" si="33"/>
        <v>295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</v>
      </c>
      <c r="X76" s="8">
        <f t="shared" si="36"/>
        <v>29.68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29.68</v>
      </c>
      <c r="AE76" s="8">
        <f t="shared" si="43"/>
        <v>29.68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29.68</v>
      </c>
      <c r="AL76" s="8">
        <f t="shared" si="35"/>
        <v>235.64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235.64</v>
      </c>
      <c r="AT76" s="8">
        <v>29.68</v>
      </c>
      <c r="AU76" s="8">
        <v>29.68</v>
      </c>
      <c r="AW76" s="204">
        <v>29.68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29.68</v>
      </c>
      <c r="BD76" s="204">
        <v>29.68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29.68</v>
      </c>
      <c r="BL76" s="8">
        <f t="shared" si="53"/>
        <v>29.68</v>
      </c>
      <c r="BM76" s="8">
        <f t="shared" si="54"/>
        <v>29.68</v>
      </c>
      <c r="BN76" s="8">
        <f t="shared" si="55"/>
        <v>29.68</v>
      </c>
      <c r="BO76" s="8">
        <f t="shared" si="56"/>
        <v>29.68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940</v>
      </c>
      <c r="G77" s="16">
        <f>'[3]23'!G79</f>
        <v>0</v>
      </c>
      <c r="H77" s="17">
        <f t="shared" si="59"/>
        <v>1260</v>
      </c>
      <c r="I77" s="15">
        <f>'[3]23'!J79</f>
        <v>295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295</v>
      </c>
      <c r="P77" s="18">
        <f>frq!C77</f>
        <v>1</v>
      </c>
      <c r="Q77" s="15">
        <f t="shared" si="33"/>
        <v>295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295</v>
      </c>
      <c r="X77" s="8">
        <f t="shared" si="36"/>
        <v>29.68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29.68</v>
      </c>
      <c r="AE77" s="8">
        <f t="shared" si="43"/>
        <v>29.68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29.68</v>
      </c>
      <c r="AL77" s="8">
        <f t="shared" si="35"/>
        <v>235.64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235.64</v>
      </c>
      <c r="AT77" s="8">
        <v>29.68</v>
      </c>
      <c r="AU77" s="8">
        <v>29.68</v>
      </c>
      <c r="AW77" s="204">
        <v>29.68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29.68</v>
      </c>
      <c r="BD77" s="204">
        <v>29.68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29.68</v>
      </c>
      <c r="BL77" s="8">
        <f t="shared" si="53"/>
        <v>29.68</v>
      </c>
      <c r="BM77" s="8">
        <f t="shared" si="54"/>
        <v>29.68</v>
      </c>
      <c r="BN77" s="8">
        <f t="shared" si="55"/>
        <v>29.68</v>
      </c>
      <c r="BO77" s="8">
        <f t="shared" si="56"/>
        <v>29.68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940</v>
      </c>
      <c r="G78" s="16">
        <f>'[3]23'!G80</f>
        <v>0</v>
      </c>
      <c r="H78" s="17">
        <f t="shared" si="59"/>
        <v>1260</v>
      </c>
      <c r="I78" s="15">
        <f>'[3]23'!J80</f>
        <v>295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295</v>
      </c>
      <c r="P78" s="18">
        <f>frq!C78</f>
        <v>1</v>
      </c>
      <c r="Q78" s="15">
        <f t="shared" si="33"/>
        <v>295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</v>
      </c>
      <c r="X78" s="8">
        <f t="shared" si="36"/>
        <v>29.68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29.68</v>
      </c>
      <c r="AE78" s="8">
        <f t="shared" si="43"/>
        <v>29.68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29.68</v>
      </c>
      <c r="AL78" s="8">
        <f t="shared" si="35"/>
        <v>235.64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235.64</v>
      </c>
      <c r="AT78" s="8">
        <v>29.68</v>
      </c>
      <c r="AU78" s="8">
        <v>29.68</v>
      </c>
      <c r="AW78" s="204">
        <v>29.68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29.68</v>
      </c>
      <c r="BD78" s="204">
        <v>29.68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29.68</v>
      </c>
      <c r="BL78" s="8">
        <f t="shared" si="53"/>
        <v>29.68</v>
      </c>
      <c r="BM78" s="8">
        <f t="shared" si="54"/>
        <v>29.68</v>
      </c>
      <c r="BN78" s="8">
        <f t="shared" si="55"/>
        <v>29.68</v>
      </c>
      <c r="BO78" s="8">
        <f t="shared" si="56"/>
        <v>29.68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940</v>
      </c>
      <c r="G79" s="16">
        <f>'[3]23'!G81</f>
        <v>0</v>
      </c>
      <c r="H79" s="17">
        <f t="shared" si="59"/>
        <v>1260</v>
      </c>
      <c r="I79" s="15">
        <f>'[3]23'!J81</f>
        <v>295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29.68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29.68</v>
      </c>
      <c r="AE79" s="8">
        <f t="shared" si="43"/>
        <v>29.68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29.68</v>
      </c>
      <c r="AL79" s="8">
        <f t="shared" si="35"/>
        <v>235.64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235.64</v>
      </c>
      <c r="AT79" s="8">
        <v>29.68</v>
      </c>
      <c r="AU79" s="8">
        <v>29.68</v>
      </c>
      <c r="AW79" s="204">
        <v>29.68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29.68</v>
      </c>
      <c r="BD79" s="204">
        <v>29.68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29.68</v>
      </c>
      <c r="BL79" s="8">
        <f t="shared" si="53"/>
        <v>29.68</v>
      </c>
      <c r="BM79" s="8">
        <f t="shared" si="54"/>
        <v>29.68</v>
      </c>
      <c r="BN79" s="8">
        <f t="shared" si="55"/>
        <v>29.68</v>
      </c>
      <c r="BO79" s="8">
        <f t="shared" si="56"/>
        <v>29.68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940</v>
      </c>
      <c r="G80" s="16">
        <f>'[3]23'!G82</f>
        <v>0</v>
      </c>
      <c r="H80" s="17">
        <f t="shared" si="59"/>
        <v>1260</v>
      </c>
      <c r="I80" s="15">
        <f>'[3]23'!J82</f>
        <v>295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29.68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29.68</v>
      </c>
      <c r="AE80" s="8">
        <f t="shared" si="43"/>
        <v>29.68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29.68</v>
      </c>
      <c r="AL80" s="8">
        <f t="shared" si="35"/>
        <v>235.64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235.64</v>
      </c>
      <c r="AT80" s="8">
        <v>29.68</v>
      </c>
      <c r="AU80" s="8">
        <v>29.68</v>
      </c>
      <c r="AW80" s="204">
        <v>29.68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29.68</v>
      </c>
      <c r="BD80" s="204">
        <v>29.68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29.68</v>
      </c>
      <c r="BL80" s="8">
        <f t="shared" si="53"/>
        <v>29.68</v>
      </c>
      <c r="BM80" s="8">
        <f t="shared" si="54"/>
        <v>29.68</v>
      </c>
      <c r="BN80" s="8">
        <f t="shared" si="55"/>
        <v>29.68</v>
      </c>
      <c r="BO80" s="8">
        <f t="shared" si="56"/>
        <v>29.68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940</v>
      </c>
      <c r="G81" s="16">
        <f>'[3]23'!G83</f>
        <v>0</v>
      </c>
      <c r="H81" s="17">
        <f t="shared" si="59"/>
        <v>1260</v>
      </c>
      <c r="I81" s="15">
        <f>'[3]23'!J83</f>
        <v>295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29.68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29.68</v>
      </c>
      <c r="AE81" s="8">
        <f t="shared" si="43"/>
        <v>29.68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29.68</v>
      </c>
      <c r="AL81" s="8">
        <f t="shared" si="35"/>
        <v>235.64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235.64</v>
      </c>
      <c r="AT81" s="8">
        <v>29.68</v>
      </c>
      <c r="AU81" s="8">
        <v>29.68</v>
      </c>
      <c r="AW81" s="204">
        <v>29.68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29.68</v>
      </c>
      <c r="BD81" s="204">
        <v>29.68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29.68</v>
      </c>
      <c r="BL81" s="8">
        <f t="shared" si="53"/>
        <v>29.68</v>
      </c>
      <c r="BM81" s="8">
        <f t="shared" si="54"/>
        <v>29.68</v>
      </c>
      <c r="BN81" s="8">
        <f t="shared" si="55"/>
        <v>29.68</v>
      </c>
      <c r="BO81" s="8">
        <f t="shared" si="56"/>
        <v>29.68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940</v>
      </c>
      <c r="G82" s="16">
        <f>'[3]23'!G84</f>
        <v>0</v>
      </c>
      <c r="H82" s="17">
        <f t="shared" si="59"/>
        <v>1260</v>
      </c>
      <c r="I82" s="15">
        <f>'[3]23'!J84</f>
        <v>295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29.68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29.68</v>
      </c>
      <c r="AE82" s="8">
        <f t="shared" si="43"/>
        <v>29.68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29.68</v>
      </c>
      <c r="AL82" s="8">
        <f t="shared" si="35"/>
        <v>235.64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235.64</v>
      </c>
      <c r="AT82" s="8">
        <v>29.68</v>
      </c>
      <c r="AU82" s="8">
        <v>29.68</v>
      </c>
      <c r="AW82" s="204">
        <v>29.68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29.68</v>
      </c>
      <c r="BD82" s="204">
        <v>29.68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29.68</v>
      </c>
      <c r="BL82" s="8">
        <f t="shared" si="53"/>
        <v>29.68</v>
      </c>
      <c r="BM82" s="8">
        <f t="shared" si="54"/>
        <v>29.68</v>
      </c>
      <c r="BN82" s="8">
        <f t="shared" si="55"/>
        <v>29.68</v>
      </c>
      <c r="BO82" s="8">
        <f t="shared" si="56"/>
        <v>29.68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940</v>
      </c>
      <c r="G83" s="16">
        <f>'[3]23'!G85</f>
        <v>0</v>
      </c>
      <c r="H83" s="17">
        <f t="shared" si="59"/>
        <v>1260</v>
      </c>
      <c r="I83" s="15">
        <f>'[3]23'!J85</f>
        <v>295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29.68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29.68</v>
      </c>
      <c r="AE83" s="8">
        <f t="shared" si="43"/>
        <v>29.68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29.68</v>
      </c>
      <c r="AL83" s="8">
        <f t="shared" si="35"/>
        <v>235.64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235.64</v>
      </c>
      <c r="AT83" s="8">
        <v>29.68</v>
      </c>
      <c r="AU83" s="8">
        <v>29.68</v>
      </c>
      <c r="AW83" s="204">
        <v>29.68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29.68</v>
      </c>
      <c r="BD83" s="204">
        <v>29.68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29.68</v>
      </c>
      <c r="BL83" s="8">
        <f t="shared" si="53"/>
        <v>29.68</v>
      </c>
      <c r="BM83" s="8">
        <f t="shared" si="54"/>
        <v>29.68</v>
      </c>
      <c r="BN83" s="8">
        <f t="shared" si="55"/>
        <v>29.68</v>
      </c>
      <c r="BO83" s="8">
        <f t="shared" si="56"/>
        <v>29.68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940</v>
      </c>
      <c r="G84" s="16">
        <f>'[3]23'!G86</f>
        <v>0</v>
      </c>
      <c r="H84" s="17">
        <f t="shared" si="59"/>
        <v>1260</v>
      </c>
      <c r="I84" s="15">
        <f>'[3]23'!J86</f>
        <v>295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29.68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29.68</v>
      </c>
      <c r="AE84" s="8">
        <f t="shared" si="43"/>
        <v>29.68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29.68</v>
      </c>
      <c r="AL84" s="8">
        <f t="shared" si="35"/>
        <v>235.64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235.64</v>
      </c>
      <c r="AT84" s="8">
        <v>29.68</v>
      </c>
      <c r="AU84" s="8">
        <v>29.68</v>
      </c>
      <c r="AW84" s="204">
        <v>29.68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29.68</v>
      </c>
      <c r="BD84" s="204">
        <v>29.68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29.68</v>
      </c>
      <c r="BL84" s="8">
        <f t="shared" si="53"/>
        <v>29.68</v>
      </c>
      <c r="BM84" s="8">
        <f t="shared" si="54"/>
        <v>29.68</v>
      </c>
      <c r="BN84" s="8">
        <f t="shared" si="55"/>
        <v>29.68</v>
      </c>
      <c r="BO84" s="8">
        <f t="shared" si="56"/>
        <v>29.68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940</v>
      </c>
      <c r="G85" s="16">
        <f>'[3]23'!G87</f>
        <v>0</v>
      </c>
      <c r="H85" s="17">
        <f t="shared" si="59"/>
        <v>1260</v>
      </c>
      <c r="I85" s="15">
        <f>'[3]23'!J87</f>
        <v>295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29.68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29.68</v>
      </c>
      <c r="AE85" s="8">
        <f t="shared" si="43"/>
        <v>29.68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29.68</v>
      </c>
      <c r="AL85" s="8">
        <f t="shared" si="35"/>
        <v>235.64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235.64</v>
      </c>
      <c r="AT85" s="8">
        <v>29.68</v>
      </c>
      <c r="AU85" s="8">
        <v>29.68</v>
      </c>
      <c r="AW85" s="204">
        <v>29.68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29.68</v>
      </c>
      <c r="BD85" s="204">
        <v>29.68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29.68</v>
      </c>
      <c r="BL85" s="8">
        <f t="shared" si="53"/>
        <v>29.68</v>
      </c>
      <c r="BM85" s="8">
        <f t="shared" si="54"/>
        <v>29.68</v>
      </c>
      <c r="BN85" s="8">
        <f t="shared" si="55"/>
        <v>29.68</v>
      </c>
      <c r="BO85" s="8">
        <f t="shared" si="56"/>
        <v>29.68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940</v>
      </c>
      <c r="G86" s="16">
        <f>'[3]23'!G88</f>
        <v>0</v>
      </c>
      <c r="H86" s="17">
        <f t="shared" si="59"/>
        <v>1260</v>
      </c>
      <c r="I86" s="15">
        <f>'[3]23'!J88</f>
        <v>295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29.68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29.68</v>
      </c>
      <c r="AE86" s="8">
        <f t="shared" si="43"/>
        <v>29.68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29.68</v>
      </c>
      <c r="AL86" s="8">
        <f t="shared" si="35"/>
        <v>235.64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235.64</v>
      </c>
      <c r="AT86" s="8">
        <v>29.68</v>
      </c>
      <c r="AU86" s="8">
        <v>29.68</v>
      </c>
      <c r="AW86" s="204">
        <v>29.68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29.68</v>
      </c>
      <c r="BD86" s="204">
        <v>29.68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29.68</v>
      </c>
      <c r="BL86" s="8">
        <f t="shared" si="53"/>
        <v>29.68</v>
      </c>
      <c r="BM86" s="8">
        <f t="shared" si="54"/>
        <v>29.68</v>
      </c>
      <c r="BN86" s="8">
        <f t="shared" si="55"/>
        <v>29.68</v>
      </c>
      <c r="BO86" s="8">
        <f t="shared" si="56"/>
        <v>29.68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940</v>
      </c>
      <c r="G87" s="16">
        <f>'[3]23'!G89</f>
        <v>0</v>
      </c>
      <c r="H87" s="17">
        <f t="shared" si="59"/>
        <v>1260</v>
      </c>
      <c r="I87" s="15">
        <f>'[3]23'!J89</f>
        <v>295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29.68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29.68</v>
      </c>
      <c r="AE87" s="8">
        <f t="shared" si="43"/>
        <v>29.68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29.68</v>
      </c>
      <c r="AL87" s="8">
        <f t="shared" si="35"/>
        <v>235.64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235.64</v>
      </c>
      <c r="AT87" s="8">
        <v>29.68</v>
      </c>
      <c r="AU87" s="8">
        <v>29.68</v>
      </c>
      <c r="AW87" s="204">
        <v>29.68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29.68</v>
      </c>
      <c r="BD87" s="204">
        <v>29.68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29.68</v>
      </c>
      <c r="BL87" s="8">
        <f t="shared" si="53"/>
        <v>29.68</v>
      </c>
      <c r="BM87" s="8">
        <f t="shared" si="54"/>
        <v>29.68</v>
      </c>
      <c r="BN87" s="8">
        <f t="shared" si="55"/>
        <v>29.68</v>
      </c>
      <c r="BO87" s="8">
        <f t="shared" si="56"/>
        <v>29.68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940</v>
      </c>
      <c r="G88" s="16">
        <f>'[3]23'!G90</f>
        <v>0</v>
      </c>
      <c r="H88" s="17">
        <f t="shared" si="59"/>
        <v>1260</v>
      </c>
      <c r="I88" s="15">
        <f>'[3]23'!J90</f>
        <v>295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29.68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29.68</v>
      </c>
      <c r="AE88" s="8">
        <f t="shared" si="43"/>
        <v>29.68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29.68</v>
      </c>
      <c r="AL88" s="8">
        <f t="shared" si="35"/>
        <v>235.64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235.64</v>
      </c>
      <c r="AT88" s="8">
        <v>29.68</v>
      </c>
      <c r="AU88" s="8">
        <v>29.68</v>
      </c>
      <c r="AW88" s="204">
        <v>29.68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29.68</v>
      </c>
      <c r="BD88" s="204">
        <v>29.68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29.68</v>
      </c>
      <c r="BL88" s="8">
        <f t="shared" si="53"/>
        <v>29.68</v>
      </c>
      <c r="BM88" s="8">
        <f t="shared" si="54"/>
        <v>29.68</v>
      </c>
      <c r="BN88" s="8">
        <f t="shared" si="55"/>
        <v>29.68</v>
      </c>
      <c r="BO88" s="8">
        <f t="shared" si="56"/>
        <v>29.68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940</v>
      </c>
      <c r="G89" s="16">
        <f>'[3]23'!G91</f>
        <v>0</v>
      </c>
      <c r="H89" s="17">
        <f t="shared" si="59"/>
        <v>1260</v>
      </c>
      <c r="I89" s="15">
        <f>'[3]23'!J91</f>
        <v>295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29.68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29.68</v>
      </c>
      <c r="AE89" s="8">
        <f t="shared" si="43"/>
        <v>29.68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29.68</v>
      </c>
      <c r="AL89" s="8">
        <f t="shared" si="35"/>
        <v>235.64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235.64</v>
      </c>
      <c r="AT89" s="8">
        <v>29.68</v>
      </c>
      <c r="AU89" s="8">
        <v>29.68</v>
      </c>
      <c r="AW89" s="204">
        <v>29.68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29.68</v>
      </c>
      <c r="BD89" s="204">
        <v>29.68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29.68</v>
      </c>
      <c r="BL89" s="8">
        <f t="shared" si="53"/>
        <v>29.68</v>
      </c>
      <c r="BM89" s="8">
        <f t="shared" si="54"/>
        <v>29.68</v>
      </c>
      <c r="BN89" s="8">
        <f t="shared" si="55"/>
        <v>29.68</v>
      </c>
      <c r="BO89" s="8">
        <f t="shared" si="56"/>
        <v>29.68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940</v>
      </c>
      <c r="G90" s="16">
        <f>'[3]23'!G92</f>
        <v>0</v>
      </c>
      <c r="H90" s="17">
        <f t="shared" si="59"/>
        <v>1260</v>
      </c>
      <c r="I90" s="15">
        <f>'[3]23'!J92</f>
        <v>295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29.68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29.68</v>
      </c>
      <c r="AE90" s="8">
        <f t="shared" si="43"/>
        <v>29.68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29.68</v>
      </c>
      <c r="AL90" s="8">
        <f t="shared" si="35"/>
        <v>235.64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235.64</v>
      </c>
      <c r="AT90" s="8">
        <v>29.68</v>
      </c>
      <c r="AU90" s="8">
        <v>29.68</v>
      </c>
      <c r="AW90" s="204">
        <v>29.68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29.68</v>
      </c>
      <c r="BD90" s="204">
        <v>29.68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29.68</v>
      </c>
      <c r="BL90" s="8">
        <f t="shared" si="53"/>
        <v>29.68</v>
      </c>
      <c r="BM90" s="8">
        <f t="shared" si="54"/>
        <v>29.68</v>
      </c>
      <c r="BN90" s="8">
        <f t="shared" si="55"/>
        <v>29.68</v>
      </c>
      <c r="BO90" s="8">
        <f t="shared" si="56"/>
        <v>29.68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940</v>
      </c>
      <c r="G91" s="16">
        <f>'[3]23'!G93</f>
        <v>0</v>
      </c>
      <c r="H91" s="17">
        <f t="shared" si="59"/>
        <v>1260</v>
      </c>
      <c r="I91" s="15">
        <f>'[3]23'!J93</f>
        <v>300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30.19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30.19</v>
      </c>
      <c r="AE91" s="8">
        <f t="shared" si="43"/>
        <v>30.19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30.19</v>
      </c>
      <c r="AL91" s="8">
        <f t="shared" si="35"/>
        <v>239.62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239.62</v>
      </c>
      <c r="AT91" s="8">
        <v>30.19</v>
      </c>
      <c r="AU91" s="8">
        <v>30.19</v>
      </c>
      <c r="AW91" s="204">
        <v>30.19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30.19</v>
      </c>
      <c r="BD91" s="204">
        <v>30.19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30.19</v>
      </c>
      <c r="BL91" s="8">
        <f t="shared" si="53"/>
        <v>30.19</v>
      </c>
      <c r="BM91" s="8">
        <f t="shared" si="54"/>
        <v>30.19</v>
      </c>
      <c r="BN91" s="8">
        <f t="shared" si="55"/>
        <v>30.19</v>
      </c>
      <c r="BO91" s="8">
        <f t="shared" si="56"/>
        <v>30.19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940</v>
      </c>
      <c r="G92" s="16">
        <f>'[3]23'!G94</f>
        <v>0</v>
      </c>
      <c r="H92" s="17">
        <f t="shared" si="59"/>
        <v>1260</v>
      </c>
      <c r="I92" s="15">
        <f>'[3]23'!J94</f>
        <v>300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30.19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30.19</v>
      </c>
      <c r="AE92" s="8">
        <f t="shared" si="43"/>
        <v>30.19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30.19</v>
      </c>
      <c r="AL92" s="8">
        <f t="shared" si="35"/>
        <v>239.62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239.62</v>
      </c>
      <c r="AT92" s="8">
        <v>30.19</v>
      </c>
      <c r="AU92" s="8">
        <v>30.19</v>
      </c>
      <c r="AW92" s="204">
        <v>30.19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30.19</v>
      </c>
      <c r="BD92" s="204">
        <v>30.19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30.19</v>
      </c>
      <c r="BL92" s="8">
        <f t="shared" si="53"/>
        <v>30.19</v>
      </c>
      <c r="BM92" s="8">
        <f t="shared" si="54"/>
        <v>30.19</v>
      </c>
      <c r="BN92" s="8">
        <f t="shared" si="55"/>
        <v>30.19</v>
      </c>
      <c r="BO92" s="8">
        <f t="shared" si="56"/>
        <v>30.19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940</v>
      </c>
      <c r="G93" s="16">
        <f>'[3]23'!G95</f>
        <v>0</v>
      </c>
      <c r="H93" s="17">
        <f t="shared" si="59"/>
        <v>1260</v>
      </c>
      <c r="I93" s="15">
        <f>'[3]23'!J95</f>
        <v>300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30.19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30.19</v>
      </c>
      <c r="AE93" s="8">
        <f t="shared" si="43"/>
        <v>30.19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30.19</v>
      </c>
      <c r="AL93" s="8">
        <f t="shared" si="35"/>
        <v>239.62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239.62</v>
      </c>
      <c r="AT93" s="8">
        <v>30.19</v>
      </c>
      <c r="AU93" s="8">
        <v>30.19</v>
      </c>
      <c r="AW93" s="204">
        <v>30.19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30.19</v>
      </c>
      <c r="BD93" s="204">
        <v>30.19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30.19</v>
      </c>
      <c r="BL93" s="8">
        <f t="shared" si="53"/>
        <v>30.19</v>
      </c>
      <c r="BM93" s="8">
        <f t="shared" si="54"/>
        <v>30.19</v>
      </c>
      <c r="BN93" s="8">
        <f t="shared" si="55"/>
        <v>30.19</v>
      </c>
      <c r="BO93" s="8">
        <f t="shared" si="56"/>
        <v>30.19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940</v>
      </c>
      <c r="G94" s="16">
        <f>'[3]23'!G96</f>
        <v>0</v>
      </c>
      <c r="H94" s="17">
        <f t="shared" si="59"/>
        <v>1260</v>
      </c>
      <c r="I94" s="15">
        <f>'[3]23'!J96</f>
        <v>300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30.19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30.19</v>
      </c>
      <c r="AE94" s="8">
        <f t="shared" si="43"/>
        <v>30.19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30.19</v>
      </c>
      <c r="AL94" s="8">
        <f t="shared" si="35"/>
        <v>239.62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239.62</v>
      </c>
      <c r="AT94" s="8">
        <v>30.19</v>
      </c>
      <c r="AU94" s="8">
        <v>30.19</v>
      </c>
      <c r="AW94" s="204">
        <v>30.19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30.19</v>
      </c>
      <c r="BD94" s="204">
        <v>30.19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30.19</v>
      </c>
      <c r="BL94" s="8">
        <f t="shared" si="53"/>
        <v>30.19</v>
      </c>
      <c r="BM94" s="8">
        <f t="shared" si="54"/>
        <v>30.19</v>
      </c>
      <c r="BN94" s="8">
        <f t="shared" si="55"/>
        <v>30.19</v>
      </c>
      <c r="BO94" s="8">
        <f t="shared" si="56"/>
        <v>30.19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940</v>
      </c>
      <c r="G95" s="16">
        <f>'[3]23'!G97</f>
        <v>0</v>
      </c>
      <c r="H95" s="17">
        <f t="shared" si="59"/>
        <v>1260</v>
      </c>
      <c r="I95" s="15">
        <f>'[3]23'!J97</f>
        <v>300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30.19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30.19</v>
      </c>
      <c r="AE95" s="8">
        <f t="shared" si="43"/>
        <v>30.19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30.19</v>
      </c>
      <c r="AL95" s="8">
        <f t="shared" si="35"/>
        <v>239.62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239.62</v>
      </c>
      <c r="AT95" s="8">
        <v>30.19</v>
      </c>
      <c r="AU95" s="8">
        <v>30.19</v>
      </c>
      <c r="AW95" s="204">
        <v>30.19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30.19</v>
      </c>
      <c r="BD95" s="204">
        <v>30.19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30.19</v>
      </c>
      <c r="BL95" s="8">
        <f t="shared" si="53"/>
        <v>30.19</v>
      </c>
      <c r="BM95" s="8">
        <f t="shared" si="54"/>
        <v>30.19</v>
      </c>
      <c r="BN95" s="8">
        <f t="shared" si="55"/>
        <v>30.19</v>
      </c>
      <c r="BO95" s="8">
        <f t="shared" si="56"/>
        <v>30.19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940</v>
      </c>
      <c r="G96" s="16">
        <f>'[3]23'!G98</f>
        <v>0</v>
      </c>
      <c r="H96" s="17">
        <f t="shared" si="59"/>
        <v>1260</v>
      </c>
      <c r="I96" s="15">
        <f>'[3]23'!J98</f>
        <v>300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30.19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30.19</v>
      </c>
      <c r="AE96" s="8">
        <f t="shared" si="43"/>
        <v>30.19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30.19</v>
      </c>
      <c r="AL96" s="8">
        <f t="shared" si="35"/>
        <v>239.62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239.62</v>
      </c>
      <c r="AT96" s="8">
        <v>30.19</v>
      </c>
      <c r="AU96" s="8">
        <v>30.19</v>
      </c>
      <c r="AW96" s="204">
        <v>30.19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30.19</v>
      </c>
      <c r="BD96" s="204">
        <v>30.19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30.19</v>
      </c>
      <c r="BL96" s="8">
        <f t="shared" si="53"/>
        <v>30.19</v>
      </c>
      <c r="BM96" s="8">
        <f t="shared" si="54"/>
        <v>30.19</v>
      </c>
      <c r="BN96" s="8">
        <f t="shared" si="55"/>
        <v>30.19</v>
      </c>
      <c r="BO96" s="8">
        <f t="shared" si="56"/>
        <v>30.19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940</v>
      </c>
      <c r="G97" s="16">
        <f>'[3]23'!G99</f>
        <v>0</v>
      </c>
      <c r="H97" s="17">
        <f t="shared" si="59"/>
        <v>1260</v>
      </c>
      <c r="I97" s="15">
        <f>'[3]23'!J99</f>
        <v>300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30.19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30.19</v>
      </c>
      <c r="AE97" s="8">
        <f t="shared" si="43"/>
        <v>30.19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30.19</v>
      </c>
      <c r="AL97" s="8">
        <f t="shared" si="35"/>
        <v>239.62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239.62</v>
      </c>
      <c r="AT97" s="8">
        <v>30.19</v>
      </c>
      <c r="AU97" s="8">
        <v>30.19</v>
      </c>
      <c r="AW97" s="204">
        <v>30.19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30.19</v>
      </c>
      <c r="BD97" s="204">
        <v>30.19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30.19</v>
      </c>
      <c r="BL97" s="8">
        <f t="shared" si="53"/>
        <v>30.19</v>
      </c>
      <c r="BM97" s="8">
        <f t="shared" si="54"/>
        <v>30.19</v>
      </c>
      <c r="BN97" s="8">
        <f t="shared" si="55"/>
        <v>30.19</v>
      </c>
      <c r="BO97" s="8">
        <f t="shared" si="56"/>
        <v>30.19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940</v>
      </c>
      <c r="G98" s="16">
        <f>'[3]23'!G100</f>
        <v>0</v>
      </c>
      <c r="H98" s="17">
        <f t="shared" si="59"/>
        <v>1260</v>
      </c>
      <c r="I98" s="15">
        <f>'[3]23'!J100</f>
        <v>300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30.19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30.19</v>
      </c>
      <c r="AE98" s="8">
        <f t="shared" si="43"/>
        <v>30.19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30.19</v>
      </c>
      <c r="AL98" s="8">
        <f t="shared" si="35"/>
        <v>239.62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239.62</v>
      </c>
      <c r="AT98" s="8">
        <v>30.19</v>
      </c>
      <c r="AU98" s="8">
        <v>30.19</v>
      </c>
      <c r="AW98" s="204">
        <v>30.19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30.19</v>
      </c>
      <c r="BD98" s="204">
        <v>30.19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30.19</v>
      </c>
      <c r="BL98" s="8">
        <f t="shared" si="53"/>
        <v>30.19</v>
      </c>
      <c r="BM98" s="8">
        <f t="shared" si="54"/>
        <v>30.19</v>
      </c>
      <c r="BN98" s="8">
        <f t="shared" si="55"/>
        <v>30.19</v>
      </c>
      <c r="BO98" s="8">
        <f t="shared" si="56"/>
        <v>30.19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6.9933625000000017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6.9933625000000017</v>
      </c>
      <c r="P99" s="15">
        <f t="shared" si="62"/>
        <v>2.4E-2</v>
      </c>
      <c r="Q99" s="15">
        <f t="shared" si="62"/>
        <v>6.9933625000000017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6.9933625000000017</v>
      </c>
      <c r="X99" s="15">
        <f t="shared" si="62"/>
        <v>0.74162499999999942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0.74162499999999942</v>
      </c>
      <c r="AE99" s="15">
        <f t="shared" si="62"/>
        <v>0.56693000000000049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0.56693000000000049</v>
      </c>
      <c r="AL99" s="15">
        <f t="shared" si="62"/>
        <v>5.6848074999999954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5.6848074999999954</v>
      </c>
      <c r="AS99" s="15">
        <f t="shared" si="62"/>
        <v>0</v>
      </c>
      <c r="AT99" s="15">
        <f t="shared" si="62"/>
        <v>0.73967749999999943</v>
      </c>
      <c r="AU99" s="15">
        <f t="shared" si="62"/>
        <v>0.68421749999999981</v>
      </c>
      <c r="AV99" s="15">
        <f t="shared" si="62"/>
        <v>0</v>
      </c>
      <c r="AW99" s="15">
        <f t="shared" si="62"/>
        <v>0.74162499999999942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0.74162499999999942</v>
      </c>
      <c r="BD99" s="15">
        <f t="shared" si="62"/>
        <v>0.56693000000000049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0.56693000000000049</v>
      </c>
      <c r="BK99" s="15"/>
      <c r="BL99" s="15">
        <f t="shared" si="63"/>
        <v>0.73967749999999943</v>
      </c>
      <c r="BM99" s="15">
        <f t="shared" si="63"/>
        <v>0.68421749999999981</v>
      </c>
      <c r="BN99" s="15">
        <f t="shared" si="63"/>
        <v>0.74162499999999942</v>
      </c>
      <c r="BO99" s="15">
        <f t="shared" si="63"/>
        <v>0.56693000000000049</v>
      </c>
      <c r="BP99" s="15">
        <f t="shared" si="63"/>
        <v>-1.9474999999999972E-3</v>
      </c>
      <c r="BQ99" s="15">
        <f t="shared" si="63"/>
        <v>0.11728749999999999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44796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44796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79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topLeftCell="A77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195</v>
      </c>
      <c r="C3">
        <f>PPCL!E3</f>
        <v>0</v>
      </c>
      <c r="D3">
        <f>PPCL!O3</f>
        <v>32</v>
      </c>
      <c r="E3">
        <f>PPCL!P3</f>
        <v>0</v>
      </c>
      <c r="F3">
        <f>B3+C3</f>
        <v>195</v>
      </c>
      <c r="G3">
        <f>D3+E3</f>
        <v>32</v>
      </c>
      <c r="H3" s="154"/>
      <c r="I3">
        <f>BRPL_EOD!AI3+BRPL_EOD!AJ3</f>
        <v>8.93</v>
      </c>
      <c r="J3">
        <f>BYPL_EOD!AI3+BYPL_EOD!AJ3</f>
        <v>5.07</v>
      </c>
      <c r="K3">
        <f>MES_EOD!AI3+MES_EOD!AJ3</f>
        <v>1.91</v>
      </c>
      <c r="L3">
        <f>NDMC_EOD!AI3+NDMC_EOD!AJ3</f>
        <v>10</v>
      </c>
      <c r="M3">
        <f>TPDDL_EOD!AI3+TPDDL_EOD!AJ3</f>
        <v>6.09</v>
      </c>
      <c r="N3">
        <f t="shared" ref="N3:N66" si="0">SUM(I3:M3)</f>
        <v>32</v>
      </c>
      <c r="O3" s="154">
        <f t="shared" ref="O3:O66" si="1">G3-N3</f>
        <v>0</v>
      </c>
      <c r="P3">
        <v>8.93</v>
      </c>
      <c r="Q3">
        <v>5.07</v>
      </c>
      <c r="R3">
        <v>1.91</v>
      </c>
      <c r="S3">
        <v>10</v>
      </c>
      <c r="T3">
        <v>6.09</v>
      </c>
      <c r="U3" s="156">
        <f t="shared" ref="U3:U66" si="2">SUM(P3:T3)</f>
        <v>32</v>
      </c>
      <c r="V3" s="154">
        <f t="shared" ref="V3:V66" si="3">G3-U3</f>
        <v>0</v>
      </c>
    </row>
    <row r="4" spans="1:22">
      <c r="A4" t="s">
        <v>46</v>
      </c>
      <c r="B4">
        <f>PPCL!D4</f>
        <v>195</v>
      </c>
      <c r="C4">
        <f>PPCL!E4</f>
        <v>0</v>
      </c>
      <c r="D4">
        <f>PPCL!O4</f>
        <v>32</v>
      </c>
      <c r="E4">
        <f>PPCL!P4</f>
        <v>0</v>
      </c>
      <c r="F4">
        <f t="shared" ref="F4:F67" si="4">B4+C4</f>
        <v>195</v>
      </c>
      <c r="G4">
        <f t="shared" ref="G4:G67" si="5">D4+E4</f>
        <v>32</v>
      </c>
      <c r="H4" s="154"/>
      <c r="I4">
        <f>BRPL_EOD!AI4+BRPL_EOD!AJ4</f>
        <v>8.93</v>
      </c>
      <c r="J4">
        <f>BYPL_EOD!AI4+BYPL_EOD!AJ4</f>
        <v>5.07</v>
      </c>
      <c r="K4">
        <f>MES_EOD!AI4+MES_EOD!AJ4</f>
        <v>1.91</v>
      </c>
      <c r="L4">
        <f>NDMC_EOD!AI4+NDMC_EOD!AJ4</f>
        <v>10</v>
      </c>
      <c r="M4">
        <f>TPDDL_EOD!AI4+TPDDL_EOD!AJ4</f>
        <v>6.09</v>
      </c>
      <c r="N4">
        <f t="shared" si="0"/>
        <v>32</v>
      </c>
      <c r="O4" s="154">
        <f t="shared" si="1"/>
        <v>0</v>
      </c>
      <c r="P4">
        <v>8.93</v>
      </c>
      <c r="Q4">
        <v>5.07</v>
      </c>
      <c r="R4">
        <v>1.91</v>
      </c>
      <c r="S4">
        <v>10</v>
      </c>
      <c r="T4">
        <v>6.09</v>
      </c>
      <c r="U4" s="156">
        <f t="shared" si="2"/>
        <v>32</v>
      </c>
      <c r="V4" s="154">
        <f t="shared" si="3"/>
        <v>0</v>
      </c>
    </row>
    <row r="5" spans="1:22">
      <c r="A5" t="s">
        <v>47</v>
      </c>
      <c r="B5">
        <f>PPCL!D5</f>
        <v>195</v>
      </c>
      <c r="C5">
        <f>PPCL!E5</f>
        <v>0</v>
      </c>
      <c r="D5">
        <f>PPCL!O5</f>
        <v>32</v>
      </c>
      <c r="E5">
        <f>PPCL!P5</f>
        <v>0</v>
      </c>
      <c r="F5">
        <f t="shared" si="4"/>
        <v>195</v>
      </c>
      <c r="G5">
        <f t="shared" si="5"/>
        <v>32</v>
      </c>
      <c r="H5" s="154"/>
      <c r="I5">
        <f>BRPL_EOD!AI5+BRPL_EOD!AJ5</f>
        <v>8.93</v>
      </c>
      <c r="J5">
        <f>BYPL_EOD!AI5+BYPL_EOD!AJ5</f>
        <v>5.07</v>
      </c>
      <c r="K5">
        <f>MES_EOD!AI5+MES_EOD!AJ5</f>
        <v>1.91</v>
      </c>
      <c r="L5">
        <f>NDMC_EOD!AI5+NDMC_EOD!AJ5</f>
        <v>10</v>
      </c>
      <c r="M5">
        <f>TPDDL_EOD!AI5+TPDDL_EOD!AJ5</f>
        <v>6.09</v>
      </c>
      <c r="N5">
        <f t="shared" si="0"/>
        <v>32</v>
      </c>
      <c r="O5" s="154">
        <f t="shared" si="1"/>
        <v>0</v>
      </c>
      <c r="P5">
        <v>8.93</v>
      </c>
      <c r="Q5">
        <v>5.07</v>
      </c>
      <c r="R5">
        <v>1.91</v>
      </c>
      <c r="S5">
        <v>10</v>
      </c>
      <c r="T5">
        <v>6.09</v>
      </c>
      <c r="U5" s="156">
        <f t="shared" si="2"/>
        <v>32</v>
      </c>
      <c r="V5" s="154">
        <f t="shared" si="3"/>
        <v>0</v>
      </c>
    </row>
    <row r="6" spans="1:22">
      <c r="A6" t="s">
        <v>48</v>
      </c>
      <c r="B6">
        <f>PPCL!D6</f>
        <v>195</v>
      </c>
      <c r="C6">
        <f>PPCL!E6</f>
        <v>0</v>
      </c>
      <c r="D6">
        <f>PPCL!O6</f>
        <v>32</v>
      </c>
      <c r="E6">
        <f>PPCL!P6</f>
        <v>0</v>
      </c>
      <c r="F6">
        <f t="shared" si="4"/>
        <v>195</v>
      </c>
      <c r="G6">
        <f t="shared" si="5"/>
        <v>32</v>
      </c>
      <c r="H6" s="154"/>
      <c r="I6">
        <f>BRPL_EOD!AI6+BRPL_EOD!AJ6</f>
        <v>8.93</v>
      </c>
      <c r="J6">
        <f>BYPL_EOD!AI6+BYPL_EOD!AJ6</f>
        <v>5.07</v>
      </c>
      <c r="K6">
        <f>MES_EOD!AI6+MES_EOD!AJ6</f>
        <v>1.91</v>
      </c>
      <c r="L6">
        <f>NDMC_EOD!AI6+NDMC_EOD!AJ6</f>
        <v>10</v>
      </c>
      <c r="M6">
        <f>TPDDL_EOD!AI6+TPDDL_EOD!AJ6</f>
        <v>6.09</v>
      </c>
      <c r="N6">
        <f t="shared" si="0"/>
        <v>32</v>
      </c>
      <c r="O6" s="154">
        <f t="shared" si="1"/>
        <v>0</v>
      </c>
      <c r="P6">
        <v>8.93</v>
      </c>
      <c r="Q6">
        <v>5.07</v>
      </c>
      <c r="R6">
        <v>1.91</v>
      </c>
      <c r="S6">
        <v>10</v>
      </c>
      <c r="T6">
        <v>6.09</v>
      </c>
      <c r="U6" s="156">
        <f t="shared" si="2"/>
        <v>32</v>
      </c>
      <c r="V6" s="154">
        <f t="shared" si="3"/>
        <v>0</v>
      </c>
    </row>
    <row r="7" spans="1:22">
      <c r="A7" t="s">
        <v>49</v>
      </c>
      <c r="B7">
        <f>PPCL!D7</f>
        <v>195</v>
      </c>
      <c r="C7">
        <f>PPCL!E7</f>
        <v>0</v>
      </c>
      <c r="D7">
        <f>PPCL!O7</f>
        <v>32</v>
      </c>
      <c r="E7">
        <f>PPCL!P7</f>
        <v>0</v>
      </c>
      <c r="F7">
        <f t="shared" si="4"/>
        <v>195</v>
      </c>
      <c r="G7">
        <f t="shared" si="5"/>
        <v>32</v>
      </c>
      <c r="H7" s="154"/>
      <c r="I7">
        <f>BRPL_EOD!AI7+BRPL_EOD!AJ7</f>
        <v>8.8699999999999992</v>
      </c>
      <c r="J7">
        <f>BYPL_EOD!AI7+BYPL_EOD!AJ7</f>
        <v>5.04</v>
      </c>
      <c r="K7">
        <f>MES_EOD!AI7+MES_EOD!AJ7</f>
        <v>2</v>
      </c>
      <c r="L7">
        <f>NDMC_EOD!AI7+NDMC_EOD!AJ7</f>
        <v>10</v>
      </c>
      <c r="M7">
        <f>TPDDL_EOD!AI7+TPDDL_EOD!AJ7</f>
        <v>6.09</v>
      </c>
      <c r="N7">
        <f t="shared" si="0"/>
        <v>32</v>
      </c>
      <c r="O7" s="154">
        <f t="shared" si="1"/>
        <v>0</v>
      </c>
      <c r="P7">
        <v>8.8699999999999992</v>
      </c>
      <c r="Q7">
        <v>5.04</v>
      </c>
      <c r="R7">
        <v>2</v>
      </c>
      <c r="S7">
        <v>10</v>
      </c>
      <c r="T7">
        <v>6.09</v>
      </c>
      <c r="U7" s="156">
        <f t="shared" si="2"/>
        <v>32</v>
      </c>
      <c r="V7" s="154">
        <f t="shared" si="3"/>
        <v>0</v>
      </c>
    </row>
    <row r="8" spans="1:22">
      <c r="A8" t="s">
        <v>50</v>
      </c>
      <c r="B8">
        <f>PPCL!D8</f>
        <v>195</v>
      </c>
      <c r="C8">
        <f>PPCL!E8</f>
        <v>0</v>
      </c>
      <c r="D8">
        <f>PPCL!O8</f>
        <v>33</v>
      </c>
      <c r="E8">
        <f>PPCL!P8</f>
        <v>0</v>
      </c>
      <c r="F8">
        <f t="shared" si="4"/>
        <v>195</v>
      </c>
      <c r="G8">
        <f t="shared" si="5"/>
        <v>33</v>
      </c>
      <c r="H8" s="154"/>
      <c r="I8">
        <f>BRPL_EOD!AI8+BRPL_EOD!AJ8</f>
        <v>9.34</v>
      </c>
      <c r="J8">
        <f>BYPL_EOD!AI8+BYPL_EOD!AJ8</f>
        <v>5.3</v>
      </c>
      <c r="K8">
        <f>MES_EOD!AI8+MES_EOD!AJ8</f>
        <v>2</v>
      </c>
      <c r="L8">
        <f>NDMC_EOD!AI8+NDMC_EOD!AJ8</f>
        <v>10</v>
      </c>
      <c r="M8">
        <f>TPDDL_EOD!AI8+TPDDL_EOD!AJ8</f>
        <v>6.36</v>
      </c>
      <c r="N8">
        <f t="shared" si="0"/>
        <v>33</v>
      </c>
      <c r="O8" s="154">
        <f t="shared" si="1"/>
        <v>0</v>
      </c>
      <c r="P8">
        <v>9.34</v>
      </c>
      <c r="Q8">
        <v>5.3</v>
      </c>
      <c r="R8">
        <v>2</v>
      </c>
      <c r="S8">
        <v>10</v>
      </c>
      <c r="T8">
        <v>6.36</v>
      </c>
      <c r="U8" s="156">
        <f t="shared" si="2"/>
        <v>33</v>
      </c>
      <c r="V8" s="154">
        <f t="shared" si="3"/>
        <v>0</v>
      </c>
    </row>
    <row r="9" spans="1:22">
      <c r="A9" t="s">
        <v>51</v>
      </c>
      <c r="B9">
        <f>PPCL!D9</f>
        <v>195</v>
      </c>
      <c r="C9">
        <f>PPCL!E9</f>
        <v>0</v>
      </c>
      <c r="D9">
        <f>PPCL!O9</f>
        <v>33</v>
      </c>
      <c r="E9">
        <f>PPCL!P9</f>
        <v>0</v>
      </c>
      <c r="F9">
        <f t="shared" si="4"/>
        <v>195</v>
      </c>
      <c r="G9">
        <f t="shared" si="5"/>
        <v>33</v>
      </c>
      <c r="H9" s="154"/>
      <c r="I9">
        <f>BRPL_EOD!AI9+BRPL_EOD!AJ9</f>
        <v>9.34</v>
      </c>
      <c r="J9">
        <f>BYPL_EOD!AI9+BYPL_EOD!AJ9</f>
        <v>5.3</v>
      </c>
      <c r="K9">
        <f>MES_EOD!AI9+MES_EOD!AJ9</f>
        <v>2</v>
      </c>
      <c r="L9">
        <f>NDMC_EOD!AI9+NDMC_EOD!AJ9</f>
        <v>10</v>
      </c>
      <c r="M9">
        <f>TPDDL_EOD!AI9+TPDDL_EOD!AJ9</f>
        <v>6.36</v>
      </c>
      <c r="N9">
        <f t="shared" si="0"/>
        <v>33</v>
      </c>
      <c r="O9" s="154">
        <f t="shared" si="1"/>
        <v>0</v>
      </c>
      <c r="P9">
        <v>9.34</v>
      </c>
      <c r="Q9">
        <v>5.3</v>
      </c>
      <c r="R9">
        <v>2</v>
      </c>
      <c r="S9">
        <v>10</v>
      </c>
      <c r="T9">
        <v>6.36</v>
      </c>
      <c r="U9" s="156">
        <f t="shared" si="2"/>
        <v>33</v>
      </c>
      <c r="V9" s="154">
        <f t="shared" si="3"/>
        <v>0</v>
      </c>
    </row>
    <row r="10" spans="1:22">
      <c r="A10" t="s">
        <v>52</v>
      </c>
      <c r="B10">
        <f>PPCL!D10</f>
        <v>195</v>
      </c>
      <c r="C10">
        <f>PPCL!E10</f>
        <v>0</v>
      </c>
      <c r="D10">
        <f>PPCL!O10</f>
        <v>33</v>
      </c>
      <c r="E10">
        <f>PPCL!P10</f>
        <v>0</v>
      </c>
      <c r="F10">
        <f t="shared" si="4"/>
        <v>195</v>
      </c>
      <c r="G10">
        <f t="shared" si="5"/>
        <v>33</v>
      </c>
      <c r="H10" s="154"/>
      <c r="I10">
        <f>BRPL_EOD!AI10+BRPL_EOD!AJ10</f>
        <v>9.34</v>
      </c>
      <c r="J10">
        <f>BYPL_EOD!AI10+BYPL_EOD!AJ10</f>
        <v>5.3</v>
      </c>
      <c r="K10">
        <f>MES_EOD!AI10+MES_EOD!AJ10</f>
        <v>2</v>
      </c>
      <c r="L10">
        <f>NDMC_EOD!AI10+NDMC_EOD!AJ10</f>
        <v>10</v>
      </c>
      <c r="M10">
        <f>TPDDL_EOD!AI10+TPDDL_EOD!AJ10</f>
        <v>6.36</v>
      </c>
      <c r="N10">
        <f t="shared" si="0"/>
        <v>33</v>
      </c>
      <c r="O10" s="154">
        <f t="shared" si="1"/>
        <v>0</v>
      </c>
      <c r="P10">
        <v>9.34</v>
      </c>
      <c r="Q10">
        <v>5.3</v>
      </c>
      <c r="R10">
        <v>2</v>
      </c>
      <c r="S10">
        <v>10</v>
      </c>
      <c r="T10">
        <v>6.36</v>
      </c>
      <c r="U10" s="156">
        <f t="shared" si="2"/>
        <v>33</v>
      </c>
      <c r="V10" s="154">
        <f t="shared" si="3"/>
        <v>0</v>
      </c>
    </row>
    <row r="11" spans="1:22">
      <c r="A11" t="s">
        <v>53</v>
      </c>
      <c r="B11">
        <f>PPCL!D11</f>
        <v>195</v>
      </c>
      <c r="C11">
        <f>PPCL!E11</f>
        <v>0</v>
      </c>
      <c r="D11">
        <f>PPCL!O11</f>
        <v>33</v>
      </c>
      <c r="E11">
        <f>PPCL!P11</f>
        <v>0</v>
      </c>
      <c r="F11">
        <f t="shared" si="4"/>
        <v>195</v>
      </c>
      <c r="G11">
        <f t="shared" si="5"/>
        <v>33</v>
      </c>
      <c r="H11" s="154"/>
      <c r="I11">
        <f>BRPL_EOD!AI11+BRPL_EOD!AJ11</f>
        <v>9.34</v>
      </c>
      <c r="J11">
        <f>BYPL_EOD!AI11+BYPL_EOD!AJ11</f>
        <v>5.3</v>
      </c>
      <c r="K11">
        <f>MES_EOD!AI11+MES_EOD!AJ11</f>
        <v>2</v>
      </c>
      <c r="L11">
        <f>NDMC_EOD!AI11+NDMC_EOD!AJ11</f>
        <v>10</v>
      </c>
      <c r="M11">
        <f>TPDDL_EOD!AI11+TPDDL_EOD!AJ11</f>
        <v>6.36</v>
      </c>
      <c r="N11">
        <f t="shared" si="0"/>
        <v>33</v>
      </c>
      <c r="O11" s="154">
        <f t="shared" si="1"/>
        <v>0</v>
      </c>
      <c r="P11">
        <v>9.34</v>
      </c>
      <c r="Q11">
        <v>5.3</v>
      </c>
      <c r="R11">
        <v>2</v>
      </c>
      <c r="S11">
        <v>10</v>
      </c>
      <c r="T11">
        <v>6.36</v>
      </c>
      <c r="U11" s="156">
        <f t="shared" si="2"/>
        <v>33</v>
      </c>
      <c r="V11" s="154">
        <f t="shared" si="3"/>
        <v>0</v>
      </c>
    </row>
    <row r="12" spans="1:22">
      <c r="A12" t="s">
        <v>54</v>
      </c>
      <c r="B12">
        <f>PPCL!D12</f>
        <v>195</v>
      </c>
      <c r="C12">
        <f>PPCL!E12</f>
        <v>0</v>
      </c>
      <c r="D12">
        <f>PPCL!O12</f>
        <v>33</v>
      </c>
      <c r="E12">
        <f>PPCL!P12</f>
        <v>0</v>
      </c>
      <c r="F12">
        <f t="shared" si="4"/>
        <v>195</v>
      </c>
      <c r="G12">
        <f t="shared" si="5"/>
        <v>33</v>
      </c>
      <c r="H12" s="154"/>
      <c r="I12">
        <f>BRPL_EOD!AI12+BRPL_EOD!AJ12</f>
        <v>9.34</v>
      </c>
      <c r="J12">
        <f>BYPL_EOD!AI12+BYPL_EOD!AJ12</f>
        <v>5.3</v>
      </c>
      <c r="K12">
        <f>MES_EOD!AI12+MES_EOD!AJ12</f>
        <v>2</v>
      </c>
      <c r="L12">
        <f>NDMC_EOD!AI12+NDMC_EOD!AJ12</f>
        <v>10</v>
      </c>
      <c r="M12">
        <f>TPDDL_EOD!AI12+TPDDL_EOD!AJ12</f>
        <v>6.36</v>
      </c>
      <c r="N12">
        <f t="shared" si="0"/>
        <v>33</v>
      </c>
      <c r="O12" s="154">
        <f t="shared" si="1"/>
        <v>0</v>
      </c>
      <c r="P12">
        <v>9.34</v>
      </c>
      <c r="Q12">
        <v>5.3</v>
      </c>
      <c r="R12">
        <v>2</v>
      </c>
      <c r="S12">
        <v>10</v>
      </c>
      <c r="T12">
        <v>6.36</v>
      </c>
      <c r="U12" s="156">
        <f t="shared" si="2"/>
        <v>33</v>
      </c>
      <c r="V12" s="154">
        <f t="shared" si="3"/>
        <v>0</v>
      </c>
    </row>
    <row r="13" spans="1:22">
      <c r="A13" t="s">
        <v>55</v>
      </c>
      <c r="B13">
        <f>PPCL!D13</f>
        <v>195</v>
      </c>
      <c r="C13">
        <f>PPCL!E13</f>
        <v>0</v>
      </c>
      <c r="D13">
        <f>PPCL!O13</f>
        <v>33</v>
      </c>
      <c r="E13">
        <f>PPCL!P13</f>
        <v>0</v>
      </c>
      <c r="F13">
        <f t="shared" si="4"/>
        <v>195</v>
      </c>
      <c r="G13">
        <f t="shared" si="5"/>
        <v>33</v>
      </c>
      <c r="H13" s="154"/>
      <c r="I13">
        <f>BRPL_EOD!AI13+BRPL_EOD!AJ13</f>
        <v>8.8699999999999992</v>
      </c>
      <c r="J13">
        <f>BYPL_EOD!AI13+BYPL_EOD!AJ13</f>
        <v>5.04</v>
      </c>
      <c r="K13">
        <f>MES_EOD!AI13+MES_EOD!AJ13</f>
        <v>2</v>
      </c>
      <c r="L13">
        <f>NDMC_EOD!AI13+NDMC_EOD!AJ13</f>
        <v>10</v>
      </c>
      <c r="M13">
        <f>TPDDL_EOD!AI13+TPDDL_EOD!AJ13</f>
        <v>6.09</v>
      </c>
      <c r="N13">
        <f t="shared" si="0"/>
        <v>32</v>
      </c>
      <c r="O13" s="154">
        <f t="shared" si="1"/>
        <v>1</v>
      </c>
      <c r="P13">
        <v>9.1471874999999994</v>
      </c>
      <c r="Q13">
        <v>5.1974999999999998</v>
      </c>
      <c r="R13">
        <v>2.0625</v>
      </c>
      <c r="S13">
        <v>10.3125</v>
      </c>
      <c r="T13">
        <v>6.2803125</v>
      </c>
      <c r="U13" s="156">
        <f t="shared" si="2"/>
        <v>33</v>
      </c>
      <c r="V13" s="154">
        <f t="shared" si="3"/>
        <v>0</v>
      </c>
    </row>
    <row r="14" spans="1:22">
      <c r="A14" t="s">
        <v>56</v>
      </c>
      <c r="B14">
        <f>PPCL!D14</f>
        <v>195</v>
      </c>
      <c r="C14">
        <f>PPCL!E14</f>
        <v>0</v>
      </c>
      <c r="D14">
        <f>PPCL!O14</f>
        <v>33</v>
      </c>
      <c r="E14">
        <f>PPCL!P14</f>
        <v>0</v>
      </c>
      <c r="F14">
        <f t="shared" si="4"/>
        <v>195</v>
      </c>
      <c r="G14">
        <f t="shared" si="5"/>
        <v>33</v>
      </c>
      <c r="H14" s="154"/>
      <c r="I14">
        <f>BRPL_EOD!AI14+BRPL_EOD!AJ14</f>
        <v>8.93</v>
      </c>
      <c r="J14">
        <f>BYPL_EOD!AI14+BYPL_EOD!AJ14</f>
        <v>5.07</v>
      </c>
      <c r="K14">
        <f>MES_EOD!AI14+MES_EOD!AJ14</f>
        <v>1.91</v>
      </c>
      <c r="L14">
        <f>NDMC_EOD!AI14+NDMC_EOD!AJ14</f>
        <v>10</v>
      </c>
      <c r="M14">
        <f>TPDDL_EOD!AI14+TPDDL_EOD!AJ14</f>
        <v>6.09</v>
      </c>
      <c r="N14">
        <f t="shared" si="0"/>
        <v>32</v>
      </c>
      <c r="O14" s="154">
        <f t="shared" si="1"/>
        <v>1</v>
      </c>
      <c r="P14">
        <v>9.2090624999999999</v>
      </c>
      <c r="Q14">
        <v>5.2284375000000001</v>
      </c>
      <c r="R14">
        <v>1.9696874999999998</v>
      </c>
      <c r="S14">
        <v>10.3125</v>
      </c>
      <c r="T14">
        <v>6.2803125</v>
      </c>
      <c r="U14" s="156">
        <f t="shared" si="2"/>
        <v>33</v>
      </c>
      <c r="V14" s="154">
        <f t="shared" si="3"/>
        <v>0</v>
      </c>
    </row>
    <row r="15" spans="1:22">
      <c r="A15" t="s">
        <v>57</v>
      </c>
      <c r="B15">
        <f>PPCL!D15</f>
        <v>195</v>
      </c>
      <c r="C15">
        <f>PPCL!E15</f>
        <v>0</v>
      </c>
      <c r="D15">
        <f>PPCL!O15</f>
        <v>33</v>
      </c>
      <c r="E15">
        <f>PPCL!P15</f>
        <v>0</v>
      </c>
      <c r="F15">
        <f t="shared" si="4"/>
        <v>195</v>
      </c>
      <c r="G15">
        <f t="shared" si="5"/>
        <v>33</v>
      </c>
      <c r="H15" s="154"/>
      <c r="I15">
        <f>BRPL_EOD!AI15+BRPL_EOD!AJ15</f>
        <v>8.93</v>
      </c>
      <c r="J15">
        <f>BYPL_EOD!AI15+BYPL_EOD!AJ15</f>
        <v>5.07</v>
      </c>
      <c r="K15">
        <f>MES_EOD!AI15+MES_EOD!AJ15</f>
        <v>1.91</v>
      </c>
      <c r="L15">
        <f>NDMC_EOD!AI15+NDMC_EOD!AJ15</f>
        <v>10</v>
      </c>
      <c r="M15">
        <f>TPDDL_EOD!AI15+TPDDL_EOD!AJ15</f>
        <v>6.09</v>
      </c>
      <c r="N15">
        <f t="shared" si="0"/>
        <v>32</v>
      </c>
      <c r="O15" s="154">
        <f t="shared" si="1"/>
        <v>1</v>
      </c>
      <c r="P15">
        <v>9.2090624999999999</v>
      </c>
      <c r="Q15">
        <v>5.2284375000000001</v>
      </c>
      <c r="R15">
        <v>1.9696874999999998</v>
      </c>
      <c r="S15">
        <v>10.3125</v>
      </c>
      <c r="T15">
        <v>6.2803125</v>
      </c>
      <c r="U15" s="156">
        <f t="shared" si="2"/>
        <v>33</v>
      </c>
      <c r="V15" s="154">
        <f t="shared" si="3"/>
        <v>0</v>
      </c>
    </row>
    <row r="16" spans="1:22">
      <c r="A16" t="s">
        <v>58</v>
      </c>
      <c r="B16">
        <f>PPCL!D16</f>
        <v>195</v>
      </c>
      <c r="C16">
        <f>PPCL!E16</f>
        <v>0</v>
      </c>
      <c r="D16">
        <f>PPCL!O16</f>
        <v>33</v>
      </c>
      <c r="E16">
        <f>PPCL!P16</f>
        <v>0</v>
      </c>
      <c r="F16">
        <f t="shared" si="4"/>
        <v>195</v>
      </c>
      <c r="G16">
        <f t="shared" si="5"/>
        <v>33</v>
      </c>
      <c r="H16" s="154"/>
      <c r="I16">
        <f>BRPL_EOD!AI16+BRPL_EOD!AJ16</f>
        <v>8.93</v>
      </c>
      <c r="J16">
        <f>BYPL_EOD!AI16+BYPL_EOD!AJ16</f>
        <v>5.07</v>
      </c>
      <c r="K16">
        <f>MES_EOD!AI16+MES_EOD!AJ16</f>
        <v>1.91</v>
      </c>
      <c r="L16">
        <f>NDMC_EOD!AI16+NDMC_EOD!AJ16</f>
        <v>10</v>
      </c>
      <c r="M16">
        <f>TPDDL_EOD!AI16+TPDDL_EOD!AJ16</f>
        <v>6.09</v>
      </c>
      <c r="N16">
        <f t="shared" si="0"/>
        <v>32</v>
      </c>
      <c r="O16" s="154">
        <f t="shared" si="1"/>
        <v>1</v>
      </c>
      <c r="P16">
        <v>9.2090624999999999</v>
      </c>
      <c r="Q16">
        <v>5.2284375000000001</v>
      </c>
      <c r="R16">
        <v>1.9696874999999998</v>
      </c>
      <c r="S16">
        <v>10.3125</v>
      </c>
      <c r="T16">
        <v>6.2803125</v>
      </c>
      <c r="U16" s="156">
        <f t="shared" si="2"/>
        <v>33</v>
      </c>
      <c r="V16" s="154">
        <f t="shared" si="3"/>
        <v>0</v>
      </c>
    </row>
    <row r="17" spans="1:22">
      <c r="A17" t="s">
        <v>59</v>
      </c>
      <c r="B17">
        <f>PPCL!D17</f>
        <v>195</v>
      </c>
      <c r="C17">
        <f>PPCL!E17</f>
        <v>0</v>
      </c>
      <c r="D17">
        <f>PPCL!O17</f>
        <v>33</v>
      </c>
      <c r="E17">
        <f>PPCL!P17</f>
        <v>0</v>
      </c>
      <c r="F17">
        <f t="shared" si="4"/>
        <v>195</v>
      </c>
      <c r="G17">
        <f t="shared" si="5"/>
        <v>33</v>
      </c>
      <c r="H17" s="154"/>
      <c r="I17">
        <f>BRPL_EOD!AI17+BRPL_EOD!AJ17</f>
        <v>8.93</v>
      </c>
      <c r="J17">
        <f>BYPL_EOD!AI17+BYPL_EOD!AJ17</f>
        <v>5.07</v>
      </c>
      <c r="K17">
        <f>MES_EOD!AI17+MES_EOD!AJ17</f>
        <v>1.91</v>
      </c>
      <c r="L17">
        <f>NDMC_EOD!AI17+NDMC_EOD!AJ17</f>
        <v>10</v>
      </c>
      <c r="M17">
        <f>TPDDL_EOD!AI17+TPDDL_EOD!AJ17</f>
        <v>6.09</v>
      </c>
      <c r="N17">
        <f t="shared" si="0"/>
        <v>32</v>
      </c>
      <c r="O17" s="154">
        <f t="shared" si="1"/>
        <v>1</v>
      </c>
      <c r="P17">
        <v>9.2090624999999999</v>
      </c>
      <c r="Q17">
        <v>5.2284375000000001</v>
      </c>
      <c r="R17">
        <v>1.9696874999999998</v>
      </c>
      <c r="S17">
        <v>10.3125</v>
      </c>
      <c r="T17">
        <v>6.2803125</v>
      </c>
      <c r="U17" s="156">
        <f t="shared" si="2"/>
        <v>33</v>
      </c>
      <c r="V17" s="154">
        <f t="shared" si="3"/>
        <v>0</v>
      </c>
    </row>
    <row r="18" spans="1:22">
      <c r="A18" t="s">
        <v>60</v>
      </c>
      <c r="B18">
        <f>PPCL!D18</f>
        <v>195</v>
      </c>
      <c r="C18">
        <f>PPCL!E18</f>
        <v>0</v>
      </c>
      <c r="D18">
        <f>PPCL!O18</f>
        <v>33</v>
      </c>
      <c r="E18">
        <f>PPCL!P18</f>
        <v>0</v>
      </c>
      <c r="F18">
        <f t="shared" si="4"/>
        <v>195</v>
      </c>
      <c r="G18">
        <f t="shared" si="5"/>
        <v>33</v>
      </c>
      <c r="H18" s="154"/>
      <c r="I18">
        <f>BRPL_EOD!AI18+BRPL_EOD!AJ18</f>
        <v>8.93</v>
      </c>
      <c r="J18">
        <f>BYPL_EOD!AI18+BYPL_EOD!AJ18</f>
        <v>5.07</v>
      </c>
      <c r="K18">
        <f>MES_EOD!AI18+MES_EOD!AJ18</f>
        <v>1.91</v>
      </c>
      <c r="L18">
        <f>NDMC_EOD!AI18+NDMC_EOD!AJ18</f>
        <v>10</v>
      </c>
      <c r="M18">
        <f>TPDDL_EOD!AI18+TPDDL_EOD!AJ18</f>
        <v>6.09</v>
      </c>
      <c r="N18">
        <f t="shared" si="0"/>
        <v>32</v>
      </c>
      <c r="O18" s="154">
        <f t="shared" si="1"/>
        <v>1</v>
      </c>
      <c r="P18">
        <v>9.2090624999999999</v>
      </c>
      <c r="Q18">
        <v>5.2284375000000001</v>
      </c>
      <c r="R18">
        <v>1.9696874999999998</v>
      </c>
      <c r="S18">
        <v>10.3125</v>
      </c>
      <c r="T18">
        <v>6.2803125</v>
      </c>
      <c r="U18" s="156">
        <f t="shared" si="2"/>
        <v>33</v>
      </c>
      <c r="V18" s="154">
        <f t="shared" si="3"/>
        <v>0</v>
      </c>
    </row>
    <row r="19" spans="1:22">
      <c r="A19" t="s">
        <v>61</v>
      </c>
      <c r="B19">
        <f>PPCL!D19</f>
        <v>195</v>
      </c>
      <c r="C19">
        <f>PPCL!E19</f>
        <v>0</v>
      </c>
      <c r="D19">
        <f>PPCL!O19</f>
        <v>32</v>
      </c>
      <c r="E19">
        <f>PPCL!P19</f>
        <v>0</v>
      </c>
      <c r="F19">
        <f t="shared" si="4"/>
        <v>195</v>
      </c>
      <c r="G19">
        <f t="shared" si="5"/>
        <v>32</v>
      </c>
      <c r="H19" s="154"/>
      <c r="I19">
        <f>BRPL_EOD!AI19+BRPL_EOD!AJ19</f>
        <v>8.8699999999999992</v>
      </c>
      <c r="J19">
        <f>BYPL_EOD!AI19+BYPL_EOD!AJ19</f>
        <v>5.04</v>
      </c>
      <c r="K19">
        <f>MES_EOD!AI19+MES_EOD!AJ19</f>
        <v>2</v>
      </c>
      <c r="L19">
        <f>NDMC_EOD!AI19+NDMC_EOD!AJ19</f>
        <v>10</v>
      </c>
      <c r="M19">
        <f>TPDDL_EOD!AI19+TPDDL_EOD!AJ19</f>
        <v>6.09</v>
      </c>
      <c r="N19">
        <f t="shared" si="0"/>
        <v>32</v>
      </c>
      <c r="O19" s="154">
        <f t="shared" si="1"/>
        <v>0</v>
      </c>
      <c r="P19">
        <v>8.8699999999999992</v>
      </c>
      <c r="Q19">
        <v>5.04</v>
      </c>
      <c r="R19">
        <v>2</v>
      </c>
      <c r="S19">
        <v>10</v>
      </c>
      <c r="T19">
        <v>6.09</v>
      </c>
      <c r="U19" s="156">
        <f t="shared" si="2"/>
        <v>32</v>
      </c>
      <c r="V19" s="154">
        <f t="shared" si="3"/>
        <v>0</v>
      </c>
    </row>
    <row r="20" spans="1:22">
      <c r="A20" t="s">
        <v>62</v>
      </c>
      <c r="B20">
        <f>PPCL!D20</f>
        <v>195</v>
      </c>
      <c r="C20">
        <f>PPCL!E20</f>
        <v>0</v>
      </c>
      <c r="D20">
        <f>PPCL!O20</f>
        <v>32</v>
      </c>
      <c r="E20">
        <f>PPCL!P20</f>
        <v>0</v>
      </c>
      <c r="F20">
        <f t="shared" si="4"/>
        <v>195</v>
      </c>
      <c r="G20">
        <f t="shared" si="5"/>
        <v>32</v>
      </c>
      <c r="H20" s="154"/>
      <c r="I20">
        <f>BRPL_EOD!AI20+BRPL_EOD!AJ20</f>
        <v>8.93</v>
      </c>
      <c r="J20">
        <f>BYPL_EOD!AI20+BYPL_EOD!AJ20</f>
        <v>5.07</v>
      </c>
      <c r="K20">
        <f>MES_EOD!AI20+MES_EOD!AJ20</f>
        <v>1.91</v>
      </c>
      <c r="L20">
        <f>NDMC_EOD!AI20+NDMC_EOD!AJ20</f>
        <v>10</v>
      </c>
      <c r="M20">
        <f>TPDDL_EOD!AI20+TPDDL_EOD!AJ20</f>
        <v>6.09</v>
      </c>
      <c r="N20">
        <f t="shared" si="0"/>
        <v>32</v>
      </c>
      <c r="O20" s="154">
        <f t="shared" si="1"/>
        <v>0</v>
      </c>
      <c r="P20">
        <v>8.93</v>
      </c>
      <c r="Q20">
        <v>5.07</v>
      </c>
      <c r="R20">
        <v>1.91</v>
      </c>
      <c r="S20">
        <v>10</v>
      </c>
      <c r="T20">
        <v>6.09</v>
      </c>
      <c r="U20" s="156">
        <f t="shared" si="2"/>
        <v>32</v>
      </c>
      <c r="V20" s="154">
        <f t="shared" si="3"/>
        <v>0</v>
      </c>
    </row>
    <row r="21" spans="1:22">
      <c r="A21" t="s">
        <v>63</v>
      </c>
      <c r="B21">
        <f>PPCL!D21</f>
        <v>195</v>
      </c>
      <c r="C21">
        <f>PPCL!E21</f>
        <v>0</v>
      </c>
      <c r="D21">
        <f>PPCL!O21</f>
        <v>32</v>
      </c>
      <c r="E21">
        <f>PPCL!P21</f>
        <v>0</v>
      </c>
      <c r="F21">
        <f t="shared" si="4"/>
        <v>195</v>
      </c>
      <c r="G21">
        <f t="shared" si="5"/>
        <v>32</v>
      </c>
      <c r="H21" s="154"/>
      <c r="I21">
        <f>BRPL_EOD!AI21+BRPL_EOD!AJ21</f>
        <v>8.93</v>
      </c>
      <c r="J21">
        <f>BYPL_EOD!AI21+BYPL_EOD!AJ21</f>
        <v>5.07</v>
      </c>
      <c r="K21">
        <f>MES_EOD!AI21+MES_EOD!AJ21</f>
        <v>1.91</v>
      </c>
      <c r="L21">
        <f>NDMC_EOD!AI21+NDMC_EOD!AJ21</f>
        <v>10</v>
      </c>
      <c r="M21">
        <f>TPDDL_EOD!AI21+TPDDL_EOD!AJ21</f>
        <v>6.09</v>
      </c>
      <c r="N21">
        <f t="shared" si="0"/>
        <v>32</v>
      </c>
      <c r="O21" s="154">
        <f t="shared" si="1"/>
        <v>0</v>
      </c>
      <c r="P21">
        <v>8.93</v>
      </c>
      <c r="Q21">
        <v>5.07</v>
      </c>
      <c r="R21">
        <v>1.91</v>
      </c>
      <c r="S21">
        <v>10</v>
      </c>
      <c r="T21">
        <v>6.09</v>
      </c>
      <c r="U21" s="156">
        <f t="shared" si="2"/>
        <v>32</v>
      </c>
      <c r="V21" s="154">
        <f t="shared" si="3"/>
        <v>0</v>
      </c>
    </row>
    <row r="22" spans="1:22">
      <c r="A22" t="s">
        <v>64</v>
      </c>
      <c r="B22">
        <f>PPCL!D22</f>
        <v>195</v>
      </c>
      <c r="C22">
        <f>PPCL!E22</f>
        <v>0</v>
      </c>
      <c r="D22">
        <f>PPCL!O22</f>
        <v>32</v>
      </c>
      <c r="E22">
        <f>PPCL!P22</f>
        <v>0</v>
      </c>
      <c r="F22">
        <f t="shared" si="4"/>
        <v>195</v>
      </c>
      <c r="G22">
        <f t="shared" si="5"/>
        <v>32</v>
      </c>
      <c r="H22" s="154"/>
      <c r="I22">
        <f>BRPL_EOD!AI22+BRPL_EOD!AJ22</f>
        <v>8.93</v>
      </c>
      <c r="J22">
        <f>BYPL_EOD!AI22+BYPL_EOD!AJ22</f>
        <v>5.07</v>
      </c>
      <c r="K22">
        <f>MES_EOD!AI22+MES_EOD!AJ22</f>
        <v>1.91</v>
      </c>
      <c r="L22">
        <f>NDMC_EOD!AI22+NDMC_EOD!AJ22</f>
        <v>10</v>
      </c>
      <c r="M22">
        <f>TPDDL_EOD!AI22+TPDDL_EOD!AJ22</f>
        <v>6.09</v>
      </c>
      <c r="N22">
        <f t="shared" si="0"/>
        <v>32</v>
      </c>
      <c r="O22" s="154">
        <f t="shared" si="1"/>
        <v>0</v>
      </c>
      <c r="P22">
        <v>8.93</v>
      </c>
      <c r="Q22">
        <v>5.07</v>
      </c>
      <c r="R22">
        <v>1.91</v>
      </c>
      <c r="S22">
        <v>10</v>
      </c>
      <c r="T22">
        <v>6.09</v>
      </c>
      <c r="U22" s="156">
        <f t="shared" si="2"/>
        <v>32</v>
      </c>
      <c r="V22" s="154">
        <f t="shared" si="3"/>
        <v>0</v>
      </c>
    </row>
    <row r="23" spans="1:22">
      <c r="A23" t="s">
        <v>65</v>
      </c>
      <c r="B23">
        <f>PPCL!D23</f>
        <v>195</v>
      </c>
      <c r="C23">
        <f>PPCL!E23</f>
        <v>0</v>
      </c>
      <c r="D23">
        <f>PPCL!O23</f>
        <v>32</v>
      </c>
      <c r="E23">
        <f>PPCL!P23</f>
        <v>0</v>
      </c>
      <c r="F23">
        <f t="shared" si="4"/>
        <v>195</v>
      </c>
      <c r="G23">
        <f t="shared" si="5"/>
        <v>32</v>
      </c>
      <c r="H23" s="154"/>
      <c r="I23">
        <f>BRPL_EOD!AI23+BRPL_EOD!AJ23</f>
        <v>8.93</v>
      </c>
      <c r="J23">
        <f>BYPL_EOD!AI23+BYPL_EOD!AJ23</f>
        <v>5.07</v>
      </c>
      <c r="K23">
        <f>MES_EOD!AI23+MES_EOD!AJ23</f>
        <v>1.91</v>
      </c>
      <c r="L23">
        <f>NDMC_EOD!AI23+NDMC_EOD!AJ23</f>
        <v>10</v>
      </c>
      <c r="M23">
        <f>TPDDL_EOD!AI23+TPDDL_EOD!AJ23</f>
        <v>6.09</v>
      </c>
      <c r="N23">
        <f t="shared" si="0"/>
        <v>32</v>
      </c>
      <c r="O23" s="154">
        <f t="shared" si="1"/>
        <v>0</v>
      </c>
      <c r="P23">
        <v>8.93</v>
      </c>
      <c r="Q23">
        <v>5.07</v>
      </c>
      <c r="R23">
        <v>1.91</v>
      </c>
      <c r="S23">
        <v>10</v>
      </c>
      <c r="T23">
        <v>6.09</v>
      </c>
      <c r="U23" s="156">
        <f t="shared" si="2"/>
        <v>32</v>
      </c>
      <c r="V23" s="154">
        <f t="shared" si="3"/>
        <v>0</v>
      </c>
    </row>
    <row r="24" spans="1:22">
      <c r="A24" t="s">
        <v>66</v>
      </c>
      <c r="B24">
        <f>PPCL!D24</f>
        <v>195</v>
      </c>
      <c r="C24">
        <f>PPCL!E24</f>
        <v>0</v>
      </c>
      <c r="D24">
        <f>PPCL!O24</f>
        <v>32</v>
      </c>
      <c r="E24">
        <f>PPCL!P24</f>
        <v>0</v>
      </c>
      <c r="F24">
        <f t="shared" si="4"/>
        <v>195</v>
      </c>
      <c r="G24">
        <f t="shared" si="5"/>
        <v>32</v>
      </c>
      <c r="H24" s="154"/>
      <c r="I24">
        <f>BRPL_EOD!AI24+BRPL_EOD!AJ24</f>
        <v>8.93</v>
      </c>
      <c r="J24">
        <f>BYPL_EOD!AI24+BYPL_EOD!AJ24</f>
        <v>5.07</v>
      </c>
      <c r="K24">
        <f>MES_EOD!AI24+MES_EOD!AJ24</f>
        <v>1.91</v>
      </c>
      <c r="L24">
        <f>NDMC_EOD!AI24+NDMC_EOD!AJ24</f>
        <v>10</v>
      </c>
      <c r="M24">
        <f>TPDDL_EOD!AI24+TPDDL_EOD!AJ24</f>
        <v>6.09</v>
      </c>
      <c r="N24">
        <f t="shared" si="0"/>
        <v>32</v>
      </c>
      <c r="O24" s="154">
        <f t="shared" si="1"/>
        <v>0</v>
      </c>
      <c r="P24">
        <v>8.93</v>
      </c>
      <c r="Q24">
        <v>5.07</v>
      </c>
      <c r="R24">
        <v>1.91</v>
      </c>
      <c r="S24">
        <v>10</v>
      </c>
      <c r="T24">
        <v>6.09</v>
      </c>
      <c r="U24" s="156">
        <f t="shared" si="2"/>
        <v>32</v>
      </c>
      <c r="V24" s="154">
        <f t="shared" si="3"/>
        <v>0</v>
      </c>
    </row>
    <row r="25" spans="1:22">
      <c r="A25" t="s">
        <v>67</v>
      </c>
      <c r="B25">
        <f>PPCL!D25</f>
        <v>195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195</v>
      </c>
      <c r="G25">
        <f t="shared" si="5"/>
        <v>34</v>
      </c>
      <c r="H25" s="154"/>
      <c r="I25">
        <f>BRPL_EOD!AI25+BRPL_EOD!AJ25</f>
        <v>9.6199999999999992</v>
      </c>
      <c r="J25">
        <f>BYPL_EOD!AI25+BYPL_EOD!AJ25</f>
        <v>5.46</v>
      </c>
      <c r="K25">
        <f>MES_EOD!AI25+MES_EOD!AJ25</f>
        <v>2.06</v>
      </c>
      <c r="L25">
        <f>NDMC_EOD!AI25+NDMC_EOD!AJ25</f>
        <v>10.3</v>
      </c>
      <c r="M25">
        <f>TPDDL_EOD!AI25+TPDDL_EOD!AJ25</f>
        <v>6.56</v>
      </c>
      <c r="N25">
        <f t="shared" si="0"/>
        <v>34</v>
      </c>
      <c r="O25" s="154">
        <f t="shared" si="1"/>
        <v>0</v>
      </c>
      <c r="P25">
        <v>9.6199999999999992</v>
      </c>
      <c r="Q25">
        <v>5.46</v>
      </c>
      <c r="R25">
        <v>2.06</v>
      </c>
      <c r="S25">
        <v>10.3</v>
      </c>
      <c r="T25">
        <v>6.56</v>
      </c>
      <c r="U25" s="156">
        <f t="shared" si="2"/>
        <v>34</v>
      </c>
      <c r="V25" s="154">
        <f t="shared" si="3"/>
        <v>0</v>
      </c>
    </row>
    <row r="26" spans="1:22">
      <c r="A26" t="s">
        <v>68</v>
      </c>
      <c r="B26">
        <f>PPCL!D26</f>
        <v>195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195</v>
      </c>
      <c r="G26">
        <f t="shared" si="5"/>
        <v>34</v>
      </c>
      <c r="H26" s="154"/>
      <c r="I26">
        <f>BRPL_EOD!AI26+BRPL_EOD!AJ26</f>
        <v>9.6199999999999992</v>
      </c>
      <c r="J26">
        <f>BYPL_EOD!AI26+BYPL_EOD!AJ26</f>
        <v>5.46</v>
      </c>
      <c r="K26">
        <f>MES_EOD!AI26+MES_EOD!AJ26</f>
        <v>2.06</v>
      </c>
      <c r="L26">
        <f>NDMC_EOD!AI26+NDMC_EOD!AJ26</f>
        <v>10.3</v>
      </c>
      <c r="M26">
        <f>TPDDL_EOD!AI26+TPDDL_EOD!AJ26</f>
        <v>6.56</v>
      </c>
      <c r="N26">
        <f t="shared" si="0"/>
        <v>34</v>
      </c>
      <c r="O26" s="154">
        <f t="shared" si="1"/>
        <v>0</v>
      </c>
      <c r="P26">
        <v>9.6199999999999992</v>
      </c>
      <c r="Q26">
        <v>5.46</v>
      </c>
      <c r="R26">
        <v>2.06</v>
      </c>
      <c r="S26">
        <v>10.3</v>
      </c>
      <c r="T26">
        <v>6.56</v>
      </c>
      <c r="U26" s="156">
        <f t="shared" si="2"/>
        <v>34</v>
      </c>
      <c r="V26" s="154">
        <f t="shared" si="3"/>
        <v>0</v>
      </c>
    </row>
    <row r="27" spans="1:22">
      <c r="A27" t="s">
        <v>69</v>
      </c>
      <c r="B27">
        <f>PPCL!D27</f>
        <v>195</v>
      </c>
      <c r="C27">
        <f>PPCL!E27</f>
        <v>0</v>
      </c>
      <c r="D27">
        <f>PPCL!O27</f>
        <v>32</v>
      </c>
      <c r="E27">
        <f>PPCL!P27</f>
        <v>0</v>
      </c>
      <c r="F27">
        <f t="shared" si="4"/>
        <v>195</v>
      </c>
      <c r="G27">
        <f t="shared" si="5"/>
        <v>32</v>
      </c>
      <c r="H27" s="154"/>
      <c r="I27">
        <f>BRPL_EOD!AI27+BRPL_EOD!AJ27</f>
        <v>8.93</v>
      </c>
      <c r="J27">
        <f>BYPL_EOD!AI27+BYPL_EOD!AJ27</f>
        <v>5.07</v>
      </c>
      <c r="K27">
        <f>MES_EOD!AI27+MES_EOD!AJ27</f>
        <v>1.91</v>
      </c>
      <c r="L27">
        <f>NDMC_EOD!AI27+NDMC_EOD!AJ27</f>
        <v>10</v>
      </c>
      <c r="M27">
        <f>TPDDL_EOD!AI27+TPDDL_EOD!AJ27</f>
        <v>6.09</v>
      </c>
      <c r="N27">
        <f t="shared" si="0"/>
        <v>32</v>
      </c>
      <c r="O27" s="154">
        <f t="shared" si="1"/>
        <v>0</v>
      </c>
      <c r="P27">
        <v>8.93</v>
      </c>
      <c r="Q27">
        <v>5.07</v>
      </c>
      <c r="R27">
        <v>1.91</v>
      </c>
      <c r="S27">
        <v>10</v>
      </c>
      <c r="T27">
        <v>6.09</v>
      </c>
      <c r="U27" s="156">
        <f t="shared" si="2"/>
        <v>32</v>
      </c>
      <c r="V27" s="154">
        <f t="shared" si="3"/>
        <v>0</v>
      </c>
    </row>
    <row r="28" spans="1:22">
      <c r="A28" t="s">
        <v>70</v>
      </c>
      <c r="B28">
        <f>PPCL!D28</f>
        <v>195</v>
      </c>
      <c r="C28">
        <f>PPCL!E28</f>
        <v>0</v>
      </c>
      <c r="D28">
        <f>PPCL!O28</f>
        <v>32</v>
      </c>
      <c r="E28">
        <f>PPCL!P28</f>
        <v>0</v>
      </c>
      <c r="F28">
        <f t="shared" si="4"/>
        <v>195</v>
      </c>
      <c r="G28">
        <f t="shared" si="5"/>
        <v>32</v>
      </c>
      <c r="H28" s="154"/>
      <c r="I28">
        <f>BRPL_EOD!AI28+BRPL_EOD!AJ28</f>
        <v>8.93</v>
      </c>
      <c r="J28">
        <f>BYPL_EOD!AI28+BYPL_EOD!AJ28</f>
        <v>5.07</v>
      </c>
      <c r="K28">
        <f>MES_EOD!AI28+MES_EOD!AJ28</f>
        <v>1.91</v>
      </c>
      <c r="L28">
        <f>NDMC_EOD!AI28+NDMC_EOD!AJ28</f>
        <v>10</v>
      </c>
      <c r="M28">
        <f>TPDDL_EOD!AI28+TPDDL_EOD!AJ28</f>
        <v>6.09</v>
      </c>
      <c r="N28">
        <f t="shared" si="0"/>
        <v>32</v>
      </c>
      <c r="O28" s="154">
        <f t="shared" si="1"/>
        <v>0</v>
      </c>
      <c r="P28">
        <v>8.93</v>
      </c>
      <c r="Q28">
        <v>5.07</v>
      </c>
      <c r="R28">
        <v>1.91</v>
      </c>
      <c r="S28">
        <v>10</v>
      </c>
      <c r="T28">
        <v>6.09</v>
      </c>
      <c r="U28" s="156">
        <f t="shared" si="2"/>
        <v>32</v>
      </c>
      <c r="V28" s="154">
        <f t="shared" si="3"/>
        <v>0</v>
      </c>
    </row>
    <row r="29" spans="1:22">
      <c r="A29" t="s">
        <v>71</v>
      </c>
      <c r="B29">
        <f>PPCL!D29</f>
        <v>195</v>
      </c>
      <c r="C29">
        <f>PPCL!E29</f>
        <v>0</v>
      </c>
      <c r="D29">
        <f>PPCL!O29</f>
        <v>32</v>
      </c>
      <c r="E29">
        <f>PPCL!P29</f>
        <v>0</v>
      </c>
      <c r="F29">
        <f t="shared" si="4"/>
        <v>195</v>
      </c>
      <c r="G29">
        <f t="shared" si="5"/>
        <v>32</v>
      </c>
      <c r="H29" s="154"/>
      <c r="I29">
        <f>BRPL_EOD!AI29+BRPL_EOD!AJ29</f>
        <v>8.93</v>
      </c>
      <c r="J29">
        <f>BYPL_EOD!AI29+BYPL_EOD!AJ29</f>
        <v>5.07</v>
      </c>
      <c r="K29">
        <f>MES_EOD!AI29+MES_EOD!AJ29</f>
        <v>1.91</v>
      </c>
      <c r="L29">
        <f>NDMC_EOD!AI29+NDMC_EOD!AJ29</f>
        <v>10</v>
      </c>
      <c r="M29">
        <f>TPDDL_EOD!AI29+TPDDL_EOD!AJ29</f>
        <v>6.09</v>
      </c>
      <c r="N29">
        <f t="shared" si="0"/>
        <v>32</v>
      </c>
      <c r="O29" s="154">
        <f t="shared" si="1"/>
        <v>0</v>
      </c>
      <c r="P29">
        <v>8.93</v>
      </c>
      <c r="Q29">
        <v>5.07</v>
      </c>
      <c r="R29">
        <v>1.91</v>
      </c>
      <c r="S29">
        <v>10</v>
      </c>
      <c r="T29">
        <v>6.09</v>
      </c>
      <c r="U29" s="156">
        <f t="shared" si="2"/>
        <v>32</v>
      </c>
      <c r="V29" s="154">
        <f t="shared" si="3"/>
        <v>0</v>
      </c>
    </row>
    <row r="30" spans="1:22">
      <c r="A30" t="s">
        <v>72</v>
      </c>
      <c r="B30">
        <f>PPCL!D30</f>
        <v>195</v>
      </c>
      <c r="C30">
        <f>PPCL!E30</f>
        <v>0</v>
      </c>
      <c r="D30">
        <f>PPCL!O30</f>
        <v>32</v>
      </c>
      <c r="E30">
        <f>PPCL!P30</f>
        <v>0</v>
      </c>
      <c r="F30">
        <f t="shared" si="4"/>
        <v>195</v>
      </c>
      <c r="G30">
        <f t="shared" si="5"/>
        <v>32</v>
      </c>
      <c r="H30" s="154"/>
      <c r="I30">
        <f>BRPL_EOD!AI30+BRPL_EOD!AJ30</f>
        <v>8.93</v>
      </c>
      <c r="J30">
        <f>BYPL_EOD!AI30+BYPL_EOD!AJ30</f>
        <v>5.07</v>
      </c>
      <c r="K30">
        <f>MES_EOD!AI30+MES_EOD!AJ30</f>
        <v>1.91</v>
      </c>
      <c r="L30">
        <f>NDMC_EOD!AI30+NDMC_EOD!AJ30</f>
        <v>10</v>
      </c>
      <c r="M30">
        <f>TPDDL_EOD!AI30+TPDDL_EOD!AJ30</f>
        <v>6.09</v>
      </c>
      <c r="N30">
        <f t="shared" si="0"/>
        <v>32</v>
      </c>
      <c r="O30" s="154">
        <f t="shared" si="1"/>
        <v>0</v>
      </c>
      <c r="P30">
        <v>8.93</v>
      </c>
      <c r="Q30">
        <v>5.07</v>
      </c>
      <c r="R30">
        <v>1.91</v>
      </c>
      <c r="S30">
        <v>10</v>
      </c>
      <c r="T30">
        <v>6.09</v>
      </c>
      <c r="U30" s="156">
        <f t="shared" si="2"/>
        <v>32</v>
      </c>
      <c r="V30" s="154">
        <f t="shared" si="3"/>
        <v>0</v>
      </c>
    </row>
    <row r="31" spans="1:22">
      <c r="A31" t="s">
        <v>73</v>
      </c>
      <c r="B31">
        <f>PPCL!D31</f>
        <v>195</v>
      </c>
      <c r="C31">
        <f>PPCL!E31</f>
        <v>0</v>
      </c>
      <c r="D31">
        <f>PPCL!O31</f>
        <v>30</v>
      </c>
      <c r="E31">
        <f>PPCL!P31</f>
        <v>0</v>
      </c>
      <c r="F31">
        <f t="shared" si="4"/>
        <v>195</v>
      </c>
      <c r="G31">
        <f t="shared" si="5"/>
        <v>30</v>
      </c>
      <c r="H31" s="154"/>
      <c r="I31">
        <f>BRPL_EOD!AI31+BRPL_EOD!AJ31</f>
        <v>6.98</v>
      </c>
      <c r="J31">
        <f>BYPL_EOD!AI31+BYPL_EOD!AJ31</f>
        <v>4.99</v>
      </c>
      <c r="K31">
        <f>MES_EOD!AI31+MES_EOD!AJ31</f>
        <v>1.99</v>
      </c>
      <c r="L31">
        <f>NDMC_EOD!AI31+NDMC_EOD!AJ31</f>
        <v>9.9700000000000006</v>
      </c>
      <c r="M31">
        <f>TPDDL_EOD!AI31+TPDDL_EOD!AJ31</f>
        <v>6.07</v>
      </c>
      <c r="N31">
        <f t="shared" si="0"/>
        <v>30</v>
      </c>
      <c r="O31" s="154">
        <f t="shared" si="1"/>
        <v>0</v>
      </c>
      <c r="P31">
        <v>6.98</v>
      </c>
      <c r="Q31">
        <v>4.99</v>
      </c>
      <c r="R31">
        <v>1.99</v>
      </c>
      <c r="S31">
        <v>9.9700000000000006</v>
      </c>
      <c r="T31">
        <v>6.07</v>
      </c>
      <c r="U31" s="156">
        <f t="shared" si="2"/>
        <v>30</v>
      </c>
      <c r="V31" s="154">
        <f t="shared" si="3"/>
        <v>0</v>
      </c>
    </row>
    <row r="32" spans="1:22">
      <c r="A32" t="s">
        <v>74</v>
      </c>
      <c r="B32">
        <f>PPCL!D32</f>
        <v>195</v>
      </c>
      <c r="C32">
        <f>PPCL!E32</f>
        <v>0</v>
      </c>
      <c r="D32">
        <f>PPCL!O32</f>
        <v>30</v>
      </c>
      <c r="E32">
        <f>PPCL!P32</f>
        <v>0</v>
      </c>
      <c r="F32">
        <f t="shared" si="4"/>
        <v>195</v>
      </c>
      <c r="G32">
        <f t="shared" si="5"/>
        <v>30</v>
      </c>
      <c r="H32" s="154"/>
      <c r="I32">
        <f>BRPL_EOD!AI32+BRPL_EOD!AJ32</f>
        <v>7.34</v>
      </c>
      <c r="J32">
        <f>BYPL_EOD!AI32+BYPL_EOD!AJ32</f>
        <v>5</v>
      </c>
      <c r="K32">
        <f>MES_EOD!AI32+MES_EOD!AJ32</f>
        <v>1.57</v>
      </c>
      <c r="L32">
        <f>NDMC_EOD!AI32+NDMC_EOD!AJ32</f>
        <v>10</v>
      </c>
      <c r="M32">
        <f>TPDDL_EOD!AI32+TPDDL_EOD!AJ32</f>
        <v>6.09</v>
      </c>
      <c r="N32">
        <f t="shared" si="0"/>
        <v>30</v>
      </c>
      <c r="O32" s="154">
        <f t="shared" si="1"/>
        <v>0</v>
      </c>
      <c r="P32">
        <v>7.34</v>
      </c>
      <c r="Q32">
        <v>5</v>
      </c>
      <c r="R32">
        <v>1.57</v>
      </c>
      <c r="S32">
        <v>10</v>
      </c>
      <c r="T32">
        <v>6.09</v>
      </c>
      <c r="U32" s="156">
        <f t="shared" si="2"/>
        <v>30</v>
      </c>
      <c r="V32" s="154">
        <f t="shared" si="3"/>
        <v>0</v>
      </c>
    </row>
    <row r="33" spans="1:22">
      <c r="A33" t="s">
        <v>75</v>
      </c>
      <c r="B33">
        <f>PPCL!D33</f>
        <v>195</v>
      </c>
      <c r="C33">
        <f>PPCL!E33</f>
        <v>0</v>
      </c>
      <c r="D33">
        <f>PPCL!O33</f>
        <v>30</v>
      </c>
      <c r="E33">
        <f>PPCL!P33</f>
        <v>0</v>
      </c>
      <c r="F33">
        <f t="shared" si="4"/>
        <v>195</v>
      </c>
      <c r="G33">
        <f t="shared" si="5"/>
        <v>30</v>
      </c>
      <c r="H33" s="154"/>
      <c r="I33">
        <f>BRPL_EOD!AI33+BRPL_EOD!AJ33</f>
        <v>7.34</v>
      </c>
      <c r="J33">
        <f>BYPL_EOD!AI33+BYPL_EOD!AJ33</f>
        <v>5</v>
      </c>
      <c r="K33">
        <f>MES_EOD!AI33+MES_EOD!AJ33</f>
        <v>1.57</v>
      </c>
      <c r="L33">
        <f>NDMC_EOD!AI33+NDMC_EOD!AJ33</f>
        <v>10</v>
      </c>
      <c r="M33">
        <f>TPDDL_EOD!AI33+TPDDL_EOD!AJ33</f>
        <v>6.09</v>
      </c>
      <c r="N33">
        <f t="shared" si="0"/>
        <v>30</v>
      </c>
      <c r="O33" s="154">
        <f t="shared" si="1"/>
        <v>0</v>
      </c>
      <c r="P33">
        <v>7.34</v>
      </c>
      <c r="Q33">
        <v>5</v>
      </c>
      <c r="R33">
        <v>1.57</v>
      </c>
      <c r="S33">
        <v>10</v>
      </c>
      <c r="T33">
        <v>6.09</v>
      </c>
      <c r="U33" s="156">
        <f t="shared" si="2"/>
        <v>30</v>
      </c>
      <c r="V33" s="154">
        <f t="shared" si="3"/>
        <v>0</v>
      </c>
    </row>
    <row r="34" spans="1:22">
      <c r="A34" t="s">
        <v>76</v>
      </c>
      <c r="B34">
        <f>PPCL!D34</f>
        <v>195</v>
      </c>
      <c r="C34">
        <f>PPCL!E34</f>
        <v>0</v>
      </c>
      <c r="D34">
        <f>PPCL!O34</f>
        <v>30</v>
      </c>
      <c r="E34">
        <f>PPCL!P34</f>
        <v>0</v>
      </c>
      <c r="F34">
        <f t="shared" si="4"/>
        <v>195</v>
      </c>
      <c r="G34">
        <f t="shared" si="5"/>
        <v>30</v>
      </c>
      <c r="H34" s="154"/>
      <c r="I34">
        <f>BRPL_EOD!AI34+BRPL_EOD!AJ34</f>
        <v>7.34</v>
      </c>
      <c r="J34">
        <f>BYPL_EOD!AI34+BYPL_EOD!AJ34</f>
        <v>5</v>
      </c>
      <c r="K34">
        <f>MES_EOD!AI34+MES_EOD!AJ34</f>
        <v>1.57</v>
      </c>
      <c r="L34">
        <f>NDMC_EOD!AI34+NDMC_EOD!AJ34</f>
        <v>10</v>
      </c>
      <c r="M34">
        <f>TPDDL_EOD!AI34+TPDDL_EOD!AJ34</f>
        <v>6.09</v>
      </c>
      <c r="N34">
        <f t="shared" si="0"/>
        <v>30</v>
      </c>
      <c r="O34" s="154">
        <f t="shared" si="1"/>
        <v>0</v>
      </c>
      <c r="P34">
        <v>7.34</v>
      </c>
      <c r="Q34">
        <v>5</v>
      </c>
      <c r="R34">
        <v>1.57</v>
      </c>
      <c r="S34">
        <v>10</v>
      </c>
      <c r="T34">
        <v>6.09</v>
      </c>
      <c r="U34" s="156">
        <f t="shared" si="2"/>
        <v>30</v>
      </c>
      <c r="V34" s="154">
        <f t="shared" si="3"/>
        <v>0</v>
      </c>
    </row>
    <row r="35" spans="1:22">
      <c r="A35" t="s">
        <v>77</v>
      </c>
      <c r="B35">
        <f>PPCL!D35</f>
        <v>195</v>
      </c>
      <c r="C35">
        <f>PPCL!E35</f>
        <v>0</v>
      </c>
      <c r="D35">
        <f>PPCL!O35</f>
        <v>32</v>
      </c>
      <c r="E35">
        <f>PPCL!P35</f>
        <v>0</v>
      </c>
      <c r="F35">
        <f t="shared" si="4"/>
        <v>195</v>
      </c>
      <c r="G35">
        <f t="shared" si="5"/>
        <v>32</v>
      </c>
      <c r="H35" s="154"/>
      <c r="I35">
        <f>BRPL_EOD!AI35+BRPL_EOD!AJ35</f>
        <v>8.93</v>
      </c>
      <c r="J35">
        <f>BYPL_EOD!AI35+BYPL_EOD!AJ35</f>
        <v>5.07</v>
      </c>
      <c r="K35">
        <f>MES_EOD!AI35+MES_EOD!AJ35</f>
        <v>1.91</v>
      </c>
      <c r="L35">
        <f>NDMC_EOD!AI35+NDMC_EOD!AJ35</f>
        <v>10</v>
      </c>
      <c r="M35">
        <f>TPDDL_EOD!AI35+TPDDL_EOD!AJ35</f>
        <v>6.09</v>
      </c>
      <c r="N35">
        <f t="shared" si="0"/>
        <v>32</v>
      </c>
      <c r="O35" s="154">
        <f t="shared" si="1"/>
        <v>0</v>
      </c>
      <c r="P35">
        <v>8.93</v>
      </c>
      <c r="Q35">
        <v>5.07</v>
      </c>
      <c r="R35">
        <v>1.91</v>
      </c>
      <c r="S35">
        <v>10</v>
      </c>
      <c r="T35">
        <v>6.09</v>
      </c>
      <c r="U35" s="156">
        <f t="shared" si="2"/>
        <v>32</v>
      </c>
      <c r="V35" s="154">
        <f t="shared" si="3"/>
        <v>0</v>
      </c>
    </row>
    <row r="36" spans="1:22">
      <c r="A36" t="s">
        <v>78</v>
      </c>
      <c r="B36">
        <f>PPCL!D36</f>
        <v>195</v>
      </c>
      <c r="C36">
        <f>PPCL!E36</f>
        <v>0</v>
      </c>
      <c r="D36">
        <f>PPCL!O36</f>
        <v>32</v>
      </c>
      <c r="E36">
        <f>PPCL!P36</f>
        <v>0</v>
      </c>
      <c r="F36">
        <f t="shared" si="4"/>
        <v>195</v>
      </c>
      <c r="G36">
        <f t="shared" si="5"/>
        <v>32</v>
      </c>
      <c r="H36" s="154"/>
      <c r="I36">
        <f>BRPL_EOD!AI36+BRPL_EOD!AJ36</f>
        <v>8.93</v>
      </c>
      <c r="J36">
        <f>BYPL_EOD!AI36+BYPL_EOD!AJ36</f>
        <v>5.07</v>
      </c>
      <c r="K36">
        <f>MES_EOD!AI36+MES_EOD!AJ36</f>
        <v>1.91</v>
      </c>
      <c r="L36">
        <f>NDMC_EOD!AI36+NDMC_EOD!AJ36</f>
        <v>10</v>
      </c>
      <c r="M36">
        <f>TPDDL_EOD!AI36+TPDDL_EOD!AJ36</f>
        <v>6.09</v>
      </c>
      <c r="N36">
        <f t="shared" si="0"/>
        <v>32</v>
      </c>
      <c r="O36" s="154">
        <f t="shared" si="1"/>
        <v>0</v>
      </c>
      <c r="P36">
        <v>8.93</v>
      </c>
      <c r="Q36">
        <v>5.07</v>
      </c>
      <c r="R36">
        <v>1.91</v>
      </c>
      <c r="S36">
        <v>10</v>
      </c>
      <c r="T36">
        <v>6.09</v>
      </c>
      <c r="U36" s="156">
        <f t="shared" si="2"/>
        <v>32</v>
      </c>
      <c r="V36" s="154">
        <f t="shared" si="3"/>
        <v>0</v>
      </c>
    </row>
    <row r="37" spans="1:22">
      <c r="A37" t="s">
        <v>79</v>
      </c>
      <c r="B37">
        <f>PPCL!D37</f>
        <v>195</v>
      </c>
      <c r="C37">
        <f>PPCL!E37</f>
        <v>0</v>
      </c>
      <c r="D37">
        <f>PPCL!O37</f>
        <v>32</v>
      </c>
      <c r="E37">
        <f>PPCL!P37</f>
        <v>0</v>
      </c>
      <c r="F37">
        <f t="shared" si="4"/>
        <v>195</v>
      </c>
      <c r="G37">
        <f t="shared" si="5"/>
        <v>32</v>
      </c>
      <c r="H37" s="154"/>
      <c r="I37">
        <f>BRPL_EOD!AI37+BRPL_EOD!AJ37</f>
        <v>8.8699999999999992</v>
      </c>
      <c r="J37">
        <f>BYPL_EOD!AI37+BYPL_EOD!AJ37</f>
        <v>5.04</v>
      </c>
      <c r="K37">
        <f>MES_EOD!AI37+MES_EOD!AJ37</f>
        <v>2</v>
      </c>
      <c r="L37">
        <f>NDMC_EOD!AI37+NDMC_EOD!AJ37</f>
        <v>10</v>
      </c>
      <c r="M37">
        <f>TPDDL_EOD!AI37+TPDDL_EOD!AJ37</f>
        <v>6.09</v>
      </c>
      <c r="N37">
        <f t="shared" si="0"/>
        <v>32</v>
      </c>
      <c r="O37" s="154">
        <f t="shared" si="1"/>
        <v>0</v>
      </c>
      <c r="P37">
        <v>8.8699999999999992</v>
      </c>
      <c r="Q37">
        <v>5.04</v>
      </c>
      <c r="R37">
        <v>2</v>
      </c>
      <c r="S37">
        <v>10</v>
      </c>
      <c r="T37">
        <v>6.09</v>
      </c>
      <c r="U37" s="156">
        <f t="shared" si="2"/>
        <v>32</v>
      </c>
      <c r="V37" s="154">
        <f t="shared" si="3"/>
        <v>0</v>
      </c>
    </row>
    <row r="38" spans="1:22">
      <c r="A38" t="s">
        <v>80</v>
      </c>
      <c r="B38">
        <f>PPCL!D38</f>
        <v>195</v>
      </c>
      <c r="C38">
        <f>PPCL!E38</f>
        <v>0</v>
      </c>
      <c r="D38">
        <f>PPCL!O38</f>
        <v>32</v>
      </c>
      <c r="E38">
        <f>PPCL!P38</f>
        <v>0</v>
      </c>
      <c r="F38">
        <f t="shared" si="4"/>
        <v>195</v>
      </c>
      <c r="G38">
        <f t="shared" si="5"/>
        <v>32</v>
      </c>
      <c r="H38" s="154"/>
      <c r="I38">
        <f>BRPL_EOD!AI38+BRPL_EOD!AJ38</f>
        <v>8.93</v>
      </c>
      <c r="J38">
        <f>BYPL_EOD!AI38+BYPL_EOD!AJ38</f>
        <v>5.07</v>
      </c>
      <c r="K38">
        <f>MES_EOD!AI38+MES_EOD!AJ38</f>
        <v>1.91</v>
      </c>
      <c r="L38">
        <f>NDMC_EOD!AI38+NDMC_EOD!AJ38</f>
        <v>10</v>
      </c>
      <c r="M38">
        <f>TPDDL_EOD!AI38+TPDDL_EOD!AJ38</f>
        <v>6.09</v>
      </c>
      <c r="N38">
        <f t="shared" si="0"/>
        <v>32</v>
      </c>
      <c r="O38" s="154">
        <f t="shared" si="1"/>
        <v>0</v>
      </c>
      <c r="P38">
        <v>8.93</v>
      </c>
      <c r="Q38">
        <v>5.07</v>
      </c>
      <c r="R38">
        <v>1.91</v>
      </c>
      <c r="S38">
        <v>10</v>
      </c>
      <c r="T38">
        <v>6.09</v>
      </c>
      <c r="U38" s="156">
        <f t="shared" si="2"/>
        <v>32</v>
      </c>
      <c r="V38" s="154">
        <f t="shared" si="3"/>
        <v>0</v>
      </c>
    </row>
    <row r="39" spans="1:22">
      <c r="A39" t="s">
        <v>81</v>
      </c>
      <c r="B39">
        <f>PPCL!D39</f>
        <v>195</v>
      </c>
      <c r="C39">
        <f>PPCL!E39</f>
        <v>0</v>
      </c>
      <c r="D39">
        <f>PPCL!O39</f>
        <v>32</v>
      </c>
      <c r="E39">
        <f>PPCL!P39</f>
        <v>0</v>
      </c>
      <c r="F39">
        <f t="shared" si="4"/>
        <v>195</v>
      </c>
      <c r="G39">
        <f t="shared" si="5"/>
        <v>32</v>
      </c>
      <c r="H39" s="154"/>
      <c r="I39">
        <f>BRPL_EOD!AI39+BRPL_EOD!AJ39</f>
        <v>8.93</v>
      </c>
      <c r="J39">
        <f>BYPL_EOD!AI39+BYPL_EOD!AJ39</f>
        <v>5.07</v>
      </c>
      <c r="K39">
        <f>MES_EOD!AI39+MES_EOD!AJ39</f>
        <v>1.91</v>
      </c>
      <c r="L39">
        <f>NDMC_EOD!AI39+NDMC_EOD!AJ39</f>
        <v>10</v>
      </c>
      <c r="M39">
        <f>TPDDL_EOD!AI39+TPDDL_EOD!AJ39</f>
        <v>6.09</v>
      </c>
      <c r="N39">
        <f t="shared" si="0"/>
        <v>32</v>
      </c>
      <c r="O39" s="154">
        <f t="shared" si="1"/>
        <v>0</v>
      </c>
      <c r="P39">
        <v>8.93</v>
      </c>
      <c r="Q39">
        <v>5.07</v>
      </c>
      <c r="R39">
        <v>1.91</v>
      </c>
      <c r="S39">
        <v>10</v>
      </c>
      <c r="T39">
        <v>6.09</v>
      </c>
      <c r="U39" s="156">
        <f t="shared" si="2"/>
        <v>32</v>
      </c>
      <c r="V39" s="154">
        <f t="shared" si="3"/>
        <v>0</v>
      </c>
    </row>
    <row r="40" spans="1:22">
      <c r="A40" t="s">
        <v>82</v>
      </c>
      <c r="B40">
        <f>PPCL!D40</f>
        <v>195</v>
      </c>
      <c r="C40">
        <f>PPCL!E40</f>
        <v>0</v>
      </c>
      <c r="D40">
        <f>PPCL!O40</f>
        <v>32</v>
      </c>
      <c r="E40">
        <f>PPCL!P40</f>
        <v>0</v>
      </c>
      <c r="F40">
        <f t="shared" si="4"/>
        <v>195</v>
      </c>
      <c r="G40">
        <f t="shared" si="5"/>
        <v>32</v>
      </c>
      <c r="H40" s="154"/>
      <c r="I40">
        <f>BRPL_EOD!AI40+BRPL_EOD!AJ40</f>
        <v>8.93</v>
      </c>
      <c r="J40">
        <f>BYPL_EOD!AI40+BYPL_EOD!AJ40</f>
        <v>5.07</v>
      </c>
      <c r="K40">
        <f>MES_EOD!AI40+MES_EOD!AJ40</f>
        <v>1.91</v>
      </c>
      <c r="L40">
        <f>NDMC_EOD!AI40+NDMC_EOD!AJ40</f>
        <v>10</v>
      </c>
      <c r="M40">
        <f>TPDDL_EOD!AI40+TPDDL_EOD!AJ40</f>
        <v>6.09</v>
      </c>
      <c r="N40">
        <f t="shared" si="0"/>
        <v>32</v>
      </c>
      <c r="O40" s="154">
        <f t="shared" si="1"/>
        <v>0</v>
      </c>
      <c r="P40">
        <v>8.93</v>
      </c>
      <c r="Q40">
        <v>5.07</v>
      </c>
      <c r="R40">
        <v>1.91</v>
      </c>
      <c r="S40">
        <v>10</v>
      </c>
      <c r="T40">
        <v>6.09</v>
      </c>
      <c r="U40" s="156">
        <f t="shared" si="2"/>
        <v>32</v>
      </c>
      <c r="V40" s="154">
        <f t="shared" si="3"/>
        <v>0</v>
      </c>
    </row>
    <row r="41" spans="1:22">
      <c r="A41" t="s">
        <v>83</v>
      </c>
      <c r="B41">
        <f>PPCL!D41</f>
        <v>195</v>
      </c>
      <c r="C41">
        <f>PPCL!E41</f>
        <v>0</v>
      </c>
      <c r="D41">
        <f>PPCL!O41</f>
        <v>32</v>
      </c>
      <c r="E41">
        <f>PPCL!P41</f>
        <v>0</v>
      </c>
      <c r="F41">
        <f t="shared" si="4"/>
        <v>195</v>
      </c>
      <c r="G41">
        <f t="shared" si="5"/>
        <v>32</v>
      </c>
      <c r="H41" s="154"/>
      <c r="I41">
        <f>BRPL_EOD!AI41+BRPL_EOD!AJ41</f>
        <v>8.93</v>
      </c>
      <c r="J41">
        <f>BYPL_EOD!AI41+BYPL_EOD!AJ41</f>
        <v>5.07</v>
      </c>
      <c r="K41">
        <f>MES_EOD!AI41+MES_EOD!AJ41</f>
        <v>1.91</v>
      </c>
      <c r="L41">
        <f>NDMC_EOD!AI41+NDMC_EOD!AJ41</f>
        <v>10</v>
      </c>
      <c r="M41">
        <f>TPDDL_EOD!AI41+TPDDL_EOD!AJ41</f>
        <v>6.09</v>
      </c>
      <c r="N41">
        <f t="shared" si="0"/>
        <v>32</v>
      </c>
      <c r="O41" s="154">
        <f t="shared" si="1"/>
        <v>0</v>
      </c>
      <c r="P41">
        <v>8.93</v>
      </c>
      <c r="Q41">
        <v>5.07</v>
      </c>
      <c r="R41">
        <v>1.91</v>
      </c>
      <c r="S41">
        <v>10</v>
      </c>
      <c r="T41">
        <v>6.09</v>
      </c>
      <c r="U41" s="156">
        <f t="shared" si="2"/>
        <v>32</v>
      </c>
      <c r="V41" s="154">
        <f t="shared" si="3"/>
        <v>0</v>
      </c>
    </row>
    <row r="42" spans="1:22">
      <c r="A42" t="s">
        <v>84</v>
      </c>
      <c r="B42">
        <f>PPCL!D42</f>
        <v>195</v>
      </c>
      <c r="C42">
        <f>PPCL!E42</f>
        <v>0</v>
      </c>
      <c r="D42">
        <f>PPCL!O42</f>
        <v>32</v>
      </c>
      <c r="E42">
        <f>PPCL!P42</f>
        <v>0</v>
      </c>
      <c r="F42">
        <f t="shared" si="4"/>
        <v>195</v>
      </c>
      <c r="G42">
        <f t="shared" si="5"/>
        <v>32</v>
      </c>
      <c r="H42" s="154"/>
      <c r="I42">
        <f>BRPL_EOD!AI42+BRPL_EOD!AJ42</f>
        <v>8.93</v>
      </c>
      <c r="J42">
        <f>BYPL_EOD!AI42+BYPL_EOD!AJ42</f>
        <v>5.07</v>
      </c>
      <c r="K42">
        <f>MES_EOD!AI42+MES_EOD!AJ42</f>
        <v>1.91</v>
      </c>
      <c r="L42">
        <f>NDMC_EOD!AI42+NDMC_EOD!AJ42</f>
        <v>10</v>
      </c>
      <c r="M42">
        <f>TPDDL_EOD!AI42+TPDDL_EOD!AJ42</f>
        <v>6.09</v>
      </c>
      <c r="N42">
        <f t="shared" si="0"/>
        <v>32</v>
      </c>
      <c r="O42" s="154">
        <f t="shared" si="1"/>
        <v>0</v>
      </c>
      <c r="P42">
        <v>8.93</v>
      </c>
      <c r="Q42">
        <v>5.07</v>
      </c>
      <c r="R42">
        <v>1.91</v>
      </c>
      <c r="S42">
        <v>10</v>
      </c>
      <c r="T42">
        <v>6.09</v>
      </c>
      <c r="U42" s="156">
        <f t="shared" si="2"/>
        <v>32</v>
      </c>
      <c r="V42" s="154">
        <f t="shared" si="3"/>
        <v>0</v>
      </c>
    </row>
    <row r="43" spans="1:22">
      <c r="A43" t="s">
        <v>85</v>
      </c>
      <c r="B43">
        <f>PPCL!D43</f>
        <v>189</v>
      </c>
      <c r="C43">
        <f>PPCL!E43</f>
        <v>0</v>
      </c>
      <c r="D43">
        <f>PPCL!O43</f>
        <v>30</v>
      </c>
      <c r="E43">
        <f>PPCL!P43</f>
        <v>0</v>
      </c>
      <c r="F43">
        <f t="shared" si="4"/>
        <v>189</v>
      </c>
      <c r="G43">
        <f t="shared" si="5"/>
        <v>30</v>
      </c>
      <c r="H43" s="154"/>
      <c r="I43">
        <f>BRPL_EOD!AI43+BRPL_EOD!AJ43</f>
        <v>6.98</v>
      </c>
      <c r="J43">
        <f>BYPL_EOD!AI43+BYPL_EOD!AJ43</f>
        <v>4.99</v>
      </c>
      <c r="K43">
        <f>MES_EOD!AI43+MES_EOD!AJ43</f>
        <v>1.99</v>
      </c>
      <c r="L43">
        <f>NDMC_EOD!AI43+NDMC_EOD!AJ43</f>
        <v>9.9700000000000006</v>
      </c>
      <c r="M43">
        <f>TPDDL_EOD!AI43+TPDDL_EOD!AJ43</f>
        <v>6.07</v>
      </c>
      <c r="N43">
        <f t="shared" si="0"/>
        <v>30</v>
      </c>
      <c r="O43" s="154">
        <f t="shared" si="1"/>
        <v>0</v>
      </c>
      <c r="P43">
        <v>6.98</v>
      </c>
      <c r="Q43">
        <v>4.99</v>
      </c>
      <c r="R43">
        <v>1.99</v>
      </c>
      <c r="S43">
        <v>9.9700000000000006</v>
      </c>
      <c r="T43">
        <v>6.07</v>
      </c>
      <c r="U43" s="156">
        <f t="shared" si="2"/>
        <v>30</v>
      </c>
      <c r="V43" s="154">
        <f t="shared" si="3"/>
        <v>0</v>
      </c>
    </row>
    <row r="44" spans="1:22">
      <c r="A44" t="s">
        <v>86</v>
      </c>
      <c r="B44">
        <f>PPCL!D44</f>
        <v>189</v>
      </c>
      <c r="C44">
        <f>PPCL!E44</f>
        <v>0</v>
      </c>
      <c r="D44">
        <f>PPCL!O44</f>
        <v>30</v>
      </c>
      <c r="E44">
        <f>PPCL!P44</f>
        <v>0</v>
      </c>
      <c r="F44">
        <f t="shared" si="4"/>
        <v>189</v>
      </c>
      <c r="G44">
        <f t="shared" si="5"/>
        <v>30</v>
      </c>
      <c r="H44" s="154"/>
      <c r="I44">
        <f>BRPL_EOD!AI44+BRPL_EOD!AJ44</f>
        <v>7.34</v>
      </c>
      <c r="J44">
        <f>BYPL_EOD!AI44+BYPL_EOD!AJ44</f>
        <v>5</v>
      </c>
      <c r="K44">
        <f>MES_EOD!AI44+MES_EOD!AJ44</f>
        <v>1.57</v>
      </c>
      <c r="L44">
        <f>NDMC_EOD!AI44+NDMC_EOD!AJ44</f>
        <v>10</v>
      </c>
      <c r="M44">
        <f>TPDDL_EOD!AI44+TPDDL_EOD!AJ44</f>
        <v>6.09</v>
      </c>
      <c r="N44">
        <f t="shared" si="0"/>
        <v>30</v>
      </c>
      <c r="O44" s="154">
        <f t="shared" si="1"/>
        <v>0</v>
      </c>
      <c r="P44">
        <v>7.34</v>
      </c>
      <c r="Q44">
        <v>5</v>
      </c>
      <c r="R44">
        <v>1.57</v>
      </c>
      <c r="S44">
        <v>10</v>
      </c>
      <c r="T44">
        <v>6.09</v>
      </c>
      <c r="U44" s="156">
        <f t="shared" si="2"/>
        <v>30</v>
      </c>
      <c r="V44" s="154">
        <f t="shared" si="3"/>
        <v>0</v>
      </c>
    </row>
    <row r="45" spans="1:22">
      <c r="A45" t="s">
        <v>87</v>
      </c>
      <c r="B45">
        <f>PPCL!D45</f>
        <v>189</v>
      </c>
      <c r="C45">
        <f>PPCL!E45</f>
        <v>0</v>
      </c>
      <c r="D45">
        <f>PPCL!O45</f>
        <v>30</v>
      </c>
      <c r="E45">
        <f>PPCL!P45</f>
        <v>0</v>
      </c>
      <c r="F45">
        <f t="shared" si="4"/>
        <v>189</v>
      </c>
      <c r="G45">
        <f t="shared" si="5"/>
        <v>30</v>
      </c>
      <c r="H45" s="154"/>
      <c r="I45">
        <f>BRPL_EOD!AI45+BRPL_EOD!AJ45</f>
        <v>7.34</v>
      </c>
      <c r="J45">
        <f>BYPL_EOD!AI45+BYPL_EOD!AJ45</f>
        <v>5</v>
      </c>
      <c r="K45">
        <f>MES_EOD!AI45+MES_EOD!AJ45</f>
        <v>1.57</v>
      </c>
      <c r="L45">
        <f>NDMC_EOD!AI45+NDMC_EOD!AJ45</f>
        <v>10</v>
      </c>
      <c r="M45">
        <f>TPDDL_EOD!AI45+TPDDL_EOD!AJ45</f>
        <v>6.09</v>
      </c>
      <c r="N45">
        <f t="shared" si="0"/>
        <v>30</v>
      </c>
      <c r="O45" s="154">
        <f t="shared" si="1"/>
        <v>0</v>
      </c>
      <c r="P45">
        <v>7.34</v>
      </c>
      <c r="Q45">
        <v>5</v>
      </c>
      <c r="R45">
        <v>1.57</v>
      </c>
      <c r="S45">
        <v>10</v>
      </c>
      <c r="T45">
        <v>6.09</v>
      </c>
      <c r="U45" s="156">
        <f t="shared" si="2"/>
        <v>30</v>
      </c>
      <c r="V45" s="154">
        <f t="shared" si="3"/>
        <v>0</v>
      </c>
    </row>
    <row r="46" spans="1:22">
      <c r="A46" t="s">
        <v>88</v>
      </c>
      <c r="B46">
        <f>PPCL!D46</f>
        <v>189</v>
      </c>
      <c r="C46">
        <f>PPCL!E46</f>
        <v>0</v>
      </c>
      <c r="D46">
        <f>PPCL!O46</f>
        <v>30</v>
      </c>
      <c r="E46">
        <f>PPCL!P46</f>
        <v>0</v>
      </c>
      <c r="F46">
        <f t="shared" si="4"/>
        <v>189</v>
      </c>
      <c r="G46">
        <f t="shared" si="5"/>
        <v>30</v>
      </c>
      <c r="H46" s="154"/>
      <c r="I46">
        <f>BRPL_EOD!AI46+BRPL_EOD!AJ46</f>
        <v>7.34</v>
      </c>
      <c r="J46">
        <f>BYPL_EOD!AI46+BYPL_EOD!AJ46</f>
        <v>5</v>
      </c>
      <c r="K46">
        <f>MES_EOD!AI46+MES_EOD!AJ46</f>
        <v>1.57</v>
      </c>
      <c r="L46">
        <f>NDMC_EOD!AI46+NDMC_EOD!AJ46</f>
        <v>10</v>
      </c>
      <c r="M46">
        <f>TPDDL_EOD!AI46+TPDDL_EOD!AJ46</f>
        <v>6.09</v>
      </c>
      <c r="N46">
        <f t="shared" si="0"/>
        <v>30</v>
      </c>
      <c r="O46" s="154">
        <f t="shared" si="1"/>
        <v>0</v>
      </c>
      <c r="P46">
        <v>7.34</v>
      </c>
      <c r="Q46">
        <v>5</v>
      </c>
      <c r="R46">
        <v>1.57</v>
      </c>
      <c r="S46">
        <v>10</v>
      </c>
      <c r="T46">
        <v>6.09</v>
      </c>
      <c r="U46" s="156">
        <f t="shared" si="2"/>
        <v>30</v>
      </c>
      <c r="V46" s="154">
        <f t="shared" si="3"/>
        <v>0</v>
      </c>
    </row>
    <row r="47" spans="1:22">
      <c r="A47" t="s">
        <v>89</v>
      </c>
      <c r="B47">
        <f>PPCL!D47</f>
        <v>189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189</v>
      </c>
      <c r="G47">
        <f t="shared" si="5"/>
        <v>32</v>
      </c>
      <c r="H47" s="154"/>
      <c r="I47">
        <f>BRPL_EOD!AI47+BRPL_EOD!AJ47</f>
        <v>8.93</v>
      </c>
      <c r="J47">
        <f>BYPL_EOD!AI47+BYPL_EOD!AJ47</f>
        <v>5.07</v>
      </c>
      <c r="K47">
        <f>MES_EOD!AI47+MES_EOD!AJ47</f>
        <v>1.91</v>
      </c>
      <c r="L47">
        <f>NDMC_EOD!AI47+NDMC_EOD!AJ47</f>
        <v>10</v>
      </c>
      <c r="M47">
        <f>TPDDL_EOD!AI47+TPDDL_EOD!AJ47</f>
        <v>6.09</v>
      </c>
      <c r="N47">
        <f t="shared" si="0"/>
        <v>32</v>
      </c>
      <c r="O47" s="154">
        <f t="shared" si="1"/>
        <v>0</v>
      </c>
      <c r="P47">
        <v>8.93</v>
      </c>
      <c r="Q47">
        <v>5.07</v>
      </c>
      <c r="R47">
        <v>1.91</v>
      </c>
      <c r="S47">
        <v>10</v>
      </c>
      <c r="T47">
        <v>6.09</v>
      </c>
      <c r="U47" s="156">
        <f t="shared" si="2"/>
        <v>32</v>
      </c>
      <c r="V47" s="154">
        <f t="shared" si="3"/>
        <v>0</v>
      </c>
    </row>
    <row r="48" spans="1:22">
      <c r="A48" t="s">
        <v>90</v>
      </c>
      <c r="B48">
        <f>PPCL!D48</f>
        <v>189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189</v>
      </c>
      <c r="G48">
        <f t="shared" si="5"/>
        <v>32</v>
      </c>
      <c r="H48" s="154"/>
      <c r="I48">
        <f>BRPL_EOD!AI48+BRPL_EOD!AJ48</f>
        <v>8.93</v>
      </c>
      <c r="J48">
        <f>BYPL_EOD!AI48+BYPL_EOD!AJ48</f>
        <v>5.07</v>
      </c>
      <c r="K48">
        <f>MES_EOD!AI48+MES_EOD!AJ48</f>
        <v>1.91</v>
      </c>
      <c r="L48">
        <f>NDMC_EOD!AI48+NDMC_EOD!AJ48</f>
        <v>10</v>
      </c>
      <c r="M48">
        <f>TPDDL_EOD!AI48+TPDDL_EOD!AJ48</f>
        <v>6.09</v>
      </c>
      <c r="N48">
        <f t="shared" si="0"/>
        <v>32</v>
      </c>
      <c r="O48" s="154">
        <f t="shared" si="1"/>
        <v>0</v>
      </c>
      <c r="P48">
        <v>8.93</v>
      </c>
      <c r="Q48">
        <v>5.07</v>
      </c>
      <c r="R48">
        <v>1.91</v>
      </c>
      <c r="S48">
        <v>10</v>
      </c>
      <c r="T48">
        <v>6.09</v>
      </c>
      <c r="U48" s="156">
        <f t="shared" si="2"/>
        <v>32</v>
      </c>
      <c r="V48" s="154">
        <f t="shared" si="3"/>
        <v>0</v>
      </c>
    </row>
    <row r="49" spans="1:22">
      <c r="A49" t="s">
        <v>91</v>
      </c>
      <c r="B49">
        <f>PPCL!D49</f>
        <v>189</v>
      </c>
      <c r="C49">
        <f>PPCL!E49</f>
        <v>0</v>
      </c>
      <c r="D49">
        <f>PPCL!O49</f>
        <v>32</v>
      </c>
      <c r="E49">
        <f>PPCL!P49</f>
        <v>0</v>
      </c>
      <c r="F49">
        <f t="shared" si="4"/>
        <v>189</v>
      </c>
      <c r="G49">
        <f t="shared" si="5"/>
        <v>32</v>
      </c>
      <c r="H49" s="154"/>
      <c r="I49">
        <f>BRPL_EOD!AI49+BRPL_EOD!AJ49</f>
        <v>8.8699999999999992</v>
      </c>
      <c r="J49">
        <f>BYPL_EOD!AI49+BYPL_EOD!AJ49</f>
        <v>5.04</v>
      </c>
      <c r="K49">
        <f>MES_EOD!AI49+MES_EOD!AJ49</f>
        <v>2</v>
      </c>
      <c r="L49">
        <f>NDMC_EOD!AI49+NDMC_EOD!AJ49</f>
        <v>10</v>
      </c>
      <c r="M49">
        <f>TPDDL_EOD!AI49+TPDDL_EOD!AJ49</f>
        <v>6.09</v>
      </c>
      <c r="N49">
        <f t="shared" si="0"/>
        <v>32</v>
      </c>
      <c r="O49" s="154">
        <f t="shared" si="1"/>
        <v>0</v>
      </c>
      <c r="P49">
        <v>8.8699999999999992</v>
      </c>
      <c r="Q49">
        <v>5.04</v>
      </c>
      <c r="R49">
        <v>2</v>
      </c>
      <c r="S49">
        <v>10</v>
      </c>
      <c r="T49">
        <v>6.09</v>
      </c>
      <c r="U49" s="156">
        <f t="shared" si="2"/>
        <v>32</v>
      </c>
      <c r="V49" s="154">
        <f t="shared" si="3"/>
        <v>0</v>
      </c>
    </row>
    <row r="50" spans="1:22">
      <c r="A50" t="s">
        <v>92</v>
      </c>
      <c r="B50">
        <f>PPCL!D50</f>
        <v>189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189</v>
      </c>
      <c r="G50">
        <f t="shared" si="5"/>
        <v>32</v>
      </c>
      <c r="H50" s="154"/>
      <c r="I50">
        <f>BRPL_EOD!AI50+BRPL_EOD!AJ50</f>
        <v>8.93</v>
      </c>
      <c r="J50">
        <f>BYPL_EOD!AI50+BYPL_EOD!AJ50</f>
        <v>5.07</v>
      </c>
      <c r="K50">
        <f>MES_EOD!AI50+MES_EOD!AJ50</f>
        <v>1.91</v>
      </c>
      <c r="L50">
        <f>NDMC_EOD!AI50+NDMC_EOD!AJ50</f>
        <v>10</v>
      </c>
      <c r="M50">
        <f>TPDDL_EOD!AI50+TPDDL_EOD!AJ50</f>
        <v>6.09</v>
      </c>
      <c r="N50">
        <f t="shared" si="0"/>
        <v>32</v>
      </c>
      <c r="O50" s="154">
        <f t="shared" si="1"/>
        <v>0</v>
      </c>
      <c r="P50">
        <v>8.93</v>
      </c>
      <c r="Q50">
        <v>5.07</v>
      </c>
      <c r="R50">
        <v>1.91</v>
      </c>
      <c r="S50">
        <v>10</v>
      </c>
      <c r="T50">
        <v>6.09</v>
      </c>
      <c r="U50" s="156">
        <f t="shared" si="2"/>
        <v>32</v>
      </c>
      <c r="V50" s="154">
        <f t="shared" si="3"/>
        <v>0</v>
      </c>
    </row>
    <row r="51" spans="1:22">
      <c r="A51" t="s">
        <v>93</v>
      </c>
      <c r="B51">
        <f>PPCL!D51</f>
        <v>189</v>
      </c>
      <c r="C51">
        <f>PPCL!E51</f>
        <v>0</v>
      </c>
      <c r="D51">
        <f>PPCL!O51</f>
        <v>32</v>
      </c>
      <c r="E51">
        <f>PPCL!P51</f>
        <v>0</v>
      </c>
      <c r="F51">
        <f t="shared" si="4"/>
        <v>189</v>
      </c>
      <c r="G51">
        <f t="shared" si="5"/>
        <v>32</v>
      </c>
      <c r="H51" s="154"/>
      <c r="I51">
        <f>BRPL_EOD!AI51+BRPL_EOD!AJ51</f>
        <v>8.93</v>
      </c>
      <c r="J51">
        <f>BYPL_EOD!AI51+BYPL_EOD!AJ51</f>
        <v>5.07</v>
      </c>
      <c r="K51">
        <f>MES_EOD!AI51+MES_EOD!AJ51</f>
        <v>1.91</v>
      </c>
      <c r="L51">
        <f>NDMC_EOD!AI51+NDMC_EOD!AJ51</f>
        <v>10</v>
      </c>
      <c r="M51">
        <f>TPDDL_EOD!AI51+TPDDL_EOD!AJ51</f>
        <v>6.09</v>
      </c>
      <c r="N51">
        <f t="shared" si="0"/>
        <v>32</v>
      </c>
      <c r="O51" s="154">
        <f t="shared" si="1"/>
        <v>0</v>
      </c>
      <c r="P51">
        <v>8.93</v>
      </c>
      <c r="Q51">
        <v>5.07</v>
      </c>
      <c r="R51">
        <v>1.91</v>
      </c>
      <c r="S51">
        <v>10</v>
      </c>
      <c r="T51">
        <v>6.09</v>
      </c>
      <c r="U51" s="156">
        <f t="shared" si="2"/>
        <v>32</v>
      </c>
      <c r="V51" s="154">
        <f t="shared" si="3"/>
        <v>0</v>
      </c>
    </row>
    <row r="52" spans="1:22">
      <c r="A52" t="s">
        <v>94</v>
      </c>
      <c r="B52">
        <f>PPCL!D52</f>
        <v>189</v>
      </c>
      <c r="C52">
        <f>PPCL!E52</f>
        <v>0</v>
      </c>
      <c r="D52">
        <f>PPCL!O52</f>
        <v>31</v>
      </c>
      <c r="E52">
        <f>PPCL!P52</f>
        <v>0</v>
      </c>
      <c r="F52">
        <f t="shared" si="4"/>
        <v>189</v>
      </c>
      <c r="G52">
        <f t="shared" si="5"/>
        <v>31</v>
      </c>
      <c r="H52" s="154"/>
      <c r="I52">
        <f>BRPL_EOD!AI52+BRPL_EOD!AJ52</f>
        <v>8.16</v>
      </c>
      <c r="J52">
        <f>BYPL_EOD!AI52+BYPL_EOD!AJ52</f>
        <v>5</v>
      </c>
      <c r="K52">
        <f>MES_EOD!AI52+MES_EOD!AJ52</f>
        <v>1.75</v>
      </c>
      <c r="L52">
        <f>NDMC_EOD!AI52+NDMC_EOD!AJ52</f>
        <v>10</v>
      </c>
      <c r="M52">
        <f>TPDDL_EOD!AI52+TPDDL_EOD!AJ52</f>
        <v>6.09</v>
      </c>
      <c r="N52">
        <f t="shared" si="0"/>
        <v>31</v>
      </c>
      <c r="O52" s="154">
        <f t="shared" si="1"/>
        <v>0</v>
      </c>
      <c r="P52">
        <v>8.16</v>
      </c>
      <c r="Q52">
        <v>5</v>
      </c>
      <c r="R52">
        <v>1.75</v>
      </c>
      <c r="S52">
        <v>10</v>
      </c>
      <c r="T52">
        <v>6.09</v>
      </c>
      <c r="U52" s="156">
        <f t="shared" si="2"/>
        <v>31</v>
      </c>
      <c r="V52" s="154">
        <f t="shared" si="3"/>
        <v>0</v>
      </c>
    </row>
    <row r="53" spans="1:22">
      <c r="A53" t="s">
        <v>95</v>
      </c>
      <c r="B53">
        <f>PPCL!D53</f>
        <v>189</v>
      </c>
      <c r="C53">
        <f>PPCL!E53</f>
        <v>0</v>
      </c>
      <c r="D53">
        <f>PPCL!O53</f>
        <v>31</v>
      </c>
      <c r="E53">
        <f>PPCL!P53</f>
        <v>0</v>
      </c>
      <c r="F53">
        <f t="shared" si="4"/>
        <v>189</v>
      </c>
      <c r="G53">
        <f t="shared" si="5"/>
        <v>31</v>
      </c>
      <c r="H53" s="154"/>
      <c r="I53">
        <f>BRPL_EOD!AI53+BRPL_EOD!AJ53</f>
        <v>8.16</v>
      </c>
      <c r="J53">
        <f>BYPL_EOD!AI53+BYPL_EOD!AJ53</f>
        <v>5</v>
      </c>
      <c r="K53">
        <f>MES_EOD!AI53+MES_EOD!AJ53</f>
        <v>1.75</v>
      </c>
      <c r="L53">
        <f>NDMC_EOD!AI53+NDMC_EOD!AJ53</f>
        <v>10</v>
      </c>
      <c r="M53">
        <f>TPDDL_EOD!AI53+TPDDL_EOD!AJ53</f>
        <v>6.09</v>
      </c>
      <c r="N53">
        <f t="shared" si="0"/>
        <v>31</v>
      </c>
      <c r="O53" s="154">
        <f t="shared" si="1"/>
        <v>0</v>
      </c>
      <c r="P53">
        <v>8.16</v>
      </c>
      <c r="Q53">
        <v>5</v>
      </c>
      <c r="R53">
        <v>1.75</v>
      </c>
      <c r="S53">
        <v>10</v>
      </c>
      <c r="T53">
        <v>6.09</v>
      </c>
      <c r="U53" s="156">
        <f t="shared" si="2"/>
        <v>31</v>
      </c>
      <c r="V53" s="154">
        <f t="shared" si="3"/>
        <v>0</v>
      </c>
    </row>
    <row r="54" spans="1:22">
      <c r="A54" t="s">
        <v>96</v>
      </c>
      <c r="B54">
        <f>PPCL!D54</f>
        <v>189</v>
      </c>
      <c r="C54">
        <f>PPCL!E54</f>
        <v>0</v>
      </c>
      <c r="D54">
        <f>PPCL!O54</f>
        <v>31</v>
      </c>
      <c r="E54">
        <f>PPCL!P54</f>
        <v>0</v>
      </c>
      <c r="F54">
        <f t="shared" si="4"/>
        <v>189</v>
      </c>
      <c r="G54">
        <f t="shared" si="5"/>
        <v>31</v>
      </c>
      <c r="H54" s="154"/>
      <c r="I54">
        <f>BRPL_EOD!AI54+BRPL_EOD!AJ54</f>
        <v>8.16</v>
      </c>
      <c r="J54">
        <f>BYPL_EOD!AI54+BYPL_EOD!AJ54</f>
        <v>5</v>
      </c>
      <c r="K54">
        <f>MES_EOD!AI54+MES_EOD!AJ54</f>
        <v>1.75</v>
      </c>
      <c r="L54">
        <f>NDMC_EOD!AI54+NDMC_EOD!AJ54</f>
        <v>10</v>
      </c>
      <c r="M54">
        <f>TPDDL_EOD!AI54+TPDDL_EOD!AJ54</f>
        <v>6.09</v>
      </c>
      <c r="N54">
        <f t="shared" si="0"/>
        <v>31</v>
      </c>
      <c r="O54" s="154">
        <f t="shared" si="1"/>
        <v>0</v>
      </c>
      <c r="P54">
        <v>8.16</v>
      </c>
      <c r="Q54">
        <v>5</v>
      </c>
      <c r="R54">
        <v>1.75</v>
      </c>
      <c r="S54">
        <v>10</v>
      </c>
      <c r="T54">
        <v>6.09</v>
      </c>
      <c r="U54" s="156">
        <f t="shared" si="2"/>
        <v>31</v>
      </c>
      <c r="V54" s="154">
        <f t="shared" si="3"/>
        <v>0</v>
      </c>
    </row>
    <row r="55" spans="1:22">
      <c r="A55" t="s">
        <v>97</v>
      </c>
      <c r="B55">
        <f>PPCL!D55</f>
        <v>189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189</v>
      </c>
      <c r="G55">
        <f t="shared" si="5"/>
        <v>30</v>
      </c>
      <c r="H55" s="154"/>
      <c r="I55">
        <f>BRPL_EOD!AI55+BRPL_EOD!AJ55</f>
        <v>6.98</v>
      </c>
      <c r="J55">
        <f>BYPL_EOD!AI55+BYPL_EOD!AJ55</f>
        <v>4.99</v>
      </c>
      <c r="K55">
        <f>MES_EOD!AI55+MES_EOD!AJ55</f>
        <v>1.99</v>
      </c>
      <c r="L55">
        <f>NDMC_EOD!AI55+NDMC_EOD!AJ55</f>
        <v>9.9700000000000006</v>
      </c>
      <c r="M55">
        <f>TPDDL_EOD!AI55+TPDDL_EOD!AJ55</f>
        <v>6.07</v>
      </c>
      <c r="N55">
        <f t="shared" si="0"/>
        <v>30</v>
      </c>
      <c r="O55" s="154">
        <f t="shared" si="1"/>
        <v>0</v>
      </c>
      <c r="P55">
        <v>6.98</v>
      </c>
      <c r="Q55">
        <v>4.99</v>
      </c>
      <c r="R55">
        <v>1.99</v>
      </c>
      <c r="S55">
        <v>9.9700000000000006</v>
      </c>
      <c r="T55">
        <v>6.07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189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189</v>
      </c>
      <c r="G56">
        <f t="shared" si="5"/>
        <v>30</v>
      </c>
      <c r="H56" s="154"/>
      <c r="I56">
        <f>BRPL_EOD!AI56+BRPL_EOD!AJ56</f>
        <v>7.34</v>
      </c>
      <c r="J56">
        <f>BYPL_EOD!AI56+BYPL_EOD!AJ56</f>
        <v>5</v>
      </c>
      <c r="K56">
        <f>MES_EOD!AI56+MES_EOD!AJ56</f>
        <v>1.57</v>
      </c>
      <c r="L56">
        <f>NDMC_EOD!AI56+NDMC_EOD!AJ56</f>
        <v>10</v>
      </c>
      <c r="M56">
        <f>TPDDL_EOD!AI56+TPDDL_EOD!AJ56</f>
        <v>6.09</v>
      </c>
      <c r="N56">
        <f t="shared" si="0"/>
        <v>30</v>
      </c>
      <c r="O56" s="154">
        <f t="shared" si="1"/>
        <v>0</v>
      </c>
      <c r="P56">
        <v>7.34</v>
      </c>
      <c r="Q56">
        <v>5</v>
      </c>
      <c r="R56">
        <v>1.57</v>
      </c>
      <c r="S56">
        <v>10</v>
      </c>
      <c r="T56">
        <v>6.09</v>
      </c>
      <c r="U56" s="156">
        <f t="shared" si="2"/>
        <v>30</v>
      </c>
      <c r="V56" s="154">
        <f t="shared" si="3"/>
        <v>0</v>
      </c>
    </row>
    <row r="57" spans="1:22">
      <c r="A57" t="s">
        <v>99</v>
      </c>
      <c r="B57">
        <f>PPCL!D57</f>
        <v>189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189</v>
      </c>
      <c r="G57">
        <f t="shared" si="5"/>
        <v>30</v>
      </c>
      <c r="H57" s="154"/>
      <c r="I57">
        <f>BRPL_EOD!AI57+BRPL_EOD!AJ57</f>
        <v>7.34</v>
      </c>
      <c r="J57">
        <f>BYPL_EOD!AI57+BYPL_EOD!AJ57</f>
        <v>5</v>
      </c>
      <c r="K57">
        <f>MES_EOD!AI57+MES_EOD!AJ57</f>
        <v>1.57</v>
      </c>
      <c r="L57">
        <f>NDMC_EOD!AI57+NDMC_EOD!AJ57</f>
        <v>10</v>
      </c>
      <c r="M57">
        <f>TPDDL_EOD!AI57+TPDDL_EOD!AJ57</f>
        <v>6.09</v>
      </c>
      <c r="N57">
        <f t="shared" si="0"/>
        <v>30</v>
      </c>
      <c r="O57" s="154">
        <f t="shared" si="1"/>
        <v>0</v>
      </c>
      <c r="P57">
        <v>7.34</v>
      </c>
      <c r="Q57">
        <v>5</v>
      </c>
      <c r="R57">
        <v>1.57</v>
      </c>
      <c r="S57">
        <v>10</v>
      </c>
      <c r="T57">
        <v>6.09</v>
      </c>
      <c r="U57" s="156">
        <f t="shared" si="2"/>
        <v>30</v>
      </c>
      <c r="V57" s="154">
        <f t="shared" si="3"/>
        <v>0</v>
      </c>
    </row>
    <row r="58" spans="1:22">
      <c r="A58" t="s">
        <v>100</v>
      </c>
      <c r="B58">
        <f>PPCL!D58</f>
        <v>189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189</v>
      </c>
      <c r="G58">
        <f t="shared" si="5"/>
        <v>30</v>
      </c>
      <c r="H58" s="154"/>
      <c r="I58">
        <f>BRPL_EOD!AI58+BRPL_EOD!AJ58</f>
        <v>7.34</v>
      </c>
      <c r="J58">
        <f>BYPL_EOD!AI58+BYPL_EOD!AJ58</f>
        <v>5</v>
      </c>
      <c r="K58">
        <f>MES_EOD!AI58+MES_EOD!AJ58</f>
        <v>1.57</v>
      </c>
      <c r="L58">
        <f>NDMC_EOD!AI58+NDMC_EOD!AJ58</f>
        <v>10</v>
      </c>
      <c r="M58">
        <f>TPDDL_EOD!AI58+TPDDL_EOD!AJ58</f>
        <v>6.09</v>
      </c>
      <c r="N58">
        <f t="shared" si="0"/>
        <v>30</v>
      </c>
      <c r="O58" s="154">
        <f t="shared" si="1"/>
        <v>0</v>
      </c>
      <c r="P58">
        <v>7.34</v>
      </c>
      <c r="Q58">
        <v>5</v>
      </c>
      <c r="R58">
        <v>1.57</v>
      </c>
      <c r="S58">
        <v>10</v>
      </c>
      <c r="T58">
        <v>6.09</v>
      </c>
      <c r="U58" s="156">
        <f t="shared" si="2"/>
        <v>30</v>
      </c>
      <c r="V58" s="154">
        <f t="shared" si="3"/>
        <v>0</v>
      </c>
    </row>
    <row r="59" spans="1:22">
      <c r="A59" t="s">
        <v>101</v>
      </c>
      <c r="B59">
        <f>PPCL!D59</f>
        <v>189</v>
      </c>
      <c r="C59">
        <f>PPCL!E59</f>
        <v>0</v>
      </c>
      <c r="D59">
        <f>PPCL!O59</f>
        <v>30</v>
      </c>
      <c r="E59">
        <f>PPCL!P59</f>
        <v>0</v>
      </c>
      <c r="F59">
        <f t="shared" si="4"/>
        <v>189</v>
      </c>
      <c r="G59">
        <f t="shared" si="5"/>
        <v>30</v>
      </c>
      <c r="H59" s="154"/>
      <c r="I59">
        <f>BRPL_EOD!AI59+BRPL_EOD!AJ59</f>
        <v>7.34</v>
      </c>
      <c r="J59">
        <f>BYPL_EOD!AI59+BYPL_EOD!AJ59</f>
        <v>5</v>
      </c>
      <c r="K59">
        <f>MES_EOD!AI59+MES_EOD!AJ59</f>
        <v>1.57</v>
      </c>
      <c r="L59">
        <f>NDMC_EOD!AI59+NDMC_EOD!AJ59</f>
        <v>10</v>
      </c>
      <c r="M59">
        <f>TPDDL_EOD!AI59+TPDDL_EOD!AJ59</f>
        <v>6.09</v>
      </c>
      <c r="N59">
        <f t="shared" si="0"/>
        <v>30</v>
      </c>
      <c r="O59" s="154">
        <f t="shared" si="1"/>
        <v>0</v>
      </c>
      <c r="P59">
        <v>7.34</v>
      </c>
      <c r="Q59">
        <v>5</v>
      </c>
      <c r="R59">
        <v>1.57</v>
      </c>
      <c r="S59">
        <v>10</v>
      </c>
      <c r="T59">
        <v>6.09</v>
      </c>
      <c r="U59" s="156">
        <f t="shared" si="2"/>
        <v>30</v>
      </c>
      <c r="V59" s="154">
        <f t="shared" si="3"/>
        <v>0</v>
      </c>
    </row>
    <row r="60" spans="1:22">
      <c r="A60" t="s">
        <v>102</v>
      </c>
      <c r="B60">
        <f>PPCL!D60</f>
        <v>189</v>
      </c>
      <c r="C60">
        <f>PPCL!E60</f>
        <v>0</v>
      </c>
      <c r="D60">
        <f>PPCL!O60</f>
        <v>30</v>
      </c>
      <c r="E60">
        <f>PPCL!P60</f>
        <v>0</v>
      </c>
      <c r="F60">
        <f t="shared" si="4"/>
        <v>189</v>
      </c>
      <c r="G60">
        <f t="shared" si="5"/>
        <v>30</v>
      </c>
      <c r="H60" s="154"/>
      <c r="I60">
        <f>BRPL_EOD!AI60+BRPL_EOD!AJ60</f>
        <v>7.34</v>
      </c>
      <c r="J60">
        <f>BYPL_EOD!AI60+BYPL_EOD!AJ60</f>
        <v>5</v>
      </c>
      <c r="K60">
        <f>MES_EOD!AI60+MES_EOD!AJ60</f>
        <v>1.57</v>
      </c>
      <c r="L60">
        <f>NDMC_EOD!AI60+NDMC_EOD!AJ60</f>
        <v>10</v>
      </c>
      <c r="M60">
        <f>TPDDL_EOD!AI60+TPDDL_EOD!AJ60</f>
        <v>6.09</v>
      </c>
      <c r="N60">
        <f t="shared" si="0"/>
        <v>30</v>
      </c>
      <c r="O60" s="154">
        <f t="shared" si="1"/>
        <v>0</v>
      </c>
      <c r="P60">
        <v>7.34</v>
      </c>
      <c r="Q60">
        <v>5</v>
      </c>
      <c r="R60">
        <v>1.57</v>
      </c>
      <c r="S60">
        <v>10</v>
      </c>
      <c r="T60">
        <v>6.09</v>
      </c>
      <c r="U60" s="156">
        <f t="shared" si="2"/>
        <v>30</v>
      </c>
      <c r="V60" s="154">
        <f t="shared" si="3"/>
        <v>0</v>
      </c>
    </row>
    <row r="61" spans="1:22">
      <c r="A61" t="s">
        <v>103</v>
      </c>
      <c r="B61">
        <f>PPCL!D61</f>
        <v>189</v>
      </c>
      <c r="C61">
        <f>PPCL!E61</f>
        <v>0</v>
      </c>
      <c r="D61">
        <f>PPCL!O61</f>
        <v>30</v>
      </c>
      <c r="E61">
        <f>PPCL!P61</f>
        <v>0</v>
      </c>
      <c r="F61">
        <f t="shared" si="4"/>
        <v>189</v>
      </c>
      <c r="G61">
        <f t="shared" si="5"/>
        <v>30</v>
      </c>
      <c r="H61" s="154"/>
      <c r="I61">
        <f>BRPL_EOD!AI61+BRPL_EOD!AJ61</f>
        <v>6.98</v>
      </c>
      <c r="J61">
        <f>BYPL_EOD!AI61+BYPL_EOD!AJ61</f>
        <v>4.99</v>
      </c>
      <c r="K61">
        <f>MES_EOD!AI61+MES_EOD!AJ61</f>
        <v>1.99</v>
      </c>
      <c r="L61">
        <f>NDMC_EOD!AI61+NDMC_EOD!AJ61</f>
        <v>9.9700000000000006</v>
      </c>
      <c r="M61">
        <f>TPDDL_EOD!AI61+TPDDL_EOD!AJ61</f>
        <v>6.07</v>
      </c>
      <c r="N61">
        <f t="shared" si="0"/>
        <v>30</v>
      </c>
      <c r="O61" s="154">
        <f t="shared" si="1"/>
        <v>0</v>
      </c>
      <c r="P61">
        <v>6.98</v>
      </c>
      <c r="Q61">
        <v>4.99</v>
      </c>
      <c r="R61">
        <v>1.99</v>
      </c>
      <c r="S61">
        <v>9.9700000000000006</v>
      </c>
      <c r="T61">
        <v>6.07</v>
      </c>
      <c r="U61" s="156">
        <f t="shared" si="2"/>
        <v>30</v>
      </c>
      <c r="V61" s="154">
        <f t="shared" si="3"/>
        <v>0</v>
      </c>
    </row>
    <row r="62" spans="1:22">
      <c r="A62" t="s">
        <v>104</v>
      </c>
      <c r="B62">
        <f>PPCL!D62</f>
        <v>189</v>
      </c>
      <c r="C62">
        <f>PPCL!E62</f>
        <v>0</v>
      </c>
      <c r="D62">
        <f>PPCL!O62</f>
        <v>30</v>
      </c>
      <c r="E62">
        <f>PPCL!P62</f>
        <v>0</v>
      </c>
      <c r="F62">
        <f t="shared" si="4"/>
        <v>189</v>
      </c>
      <c r="G62">
        <f t="shared" si="5"/>
        <v>30</v>
      </c>
      <c r="H62" s="154"/>
      <c r="I62">
        <f>BRPL_EOD!AI62+BRPL_EOD!AJ62</f>
        <v>7.34</v>
      </c>
      <c r="J62">
        <f>BYPL_EOD!AI62+BYPL_EOD!AJ62</f>
        <v>5</v>
      </c>
      <c r="K62">
        <f>MES_EOD!AI62+MES_EOD!AJ62</f>
        <v>1.57</v>
      </c>
      <c r="L62">
        <f>NDMC_EOD!AI62+NDMC_EOD!AJ62</f>
        <v>10</v>
      </c>
      <c r="M62">
        <f>TPDDL_EOD!AI62+TPDDL_EOD!AJ62</f>
        <v>6.09</v>
      </c>
      <c r="N62">
        <f t="shared" si="0"/>
        <v>30</v>
      </c>
      <c r="O62" s="154">
        <f t="shared" si="1"/>
        <v>0</v>
      </c>
      <c r="P62">
        <v>7.34</v>
      </c>
      <c r="Q62">
        <v>5</v>
      </c>
      <c r="R62">
        <v>1.57</v>
      </c>
      <c r="S62">
        <v>10</v>
      </c>
      <c r="T62">
        <v>6.09</v>
      </c>
      <c r="U62" s="156">
        <f t="shared" si="2"/>
        <v>30</v>
      </c>
      <c r="V62" s="154">
        <f t="shared" si="3"/>
        <v>0</v>
      </c>
    </row>
    <row r="63" spans="1:22">
      <c r="A63" t="s">
        <v>105</v>
      </c>
      <c r="B63">
        <f>PPCL!D63</f>
        <v>189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189</v>
      </c>
      <c r="G63">
        <f t="shared" si="5"/>
        <v>30</v>
      </c>
      <c r="H63" s="154"/>
      <c r="I63">
        <f>BRPL_EOD!AI63+BRPL_EOD!AJ63</f>
        <v>5.51</v>
      </c>
      <c r="J63">
        <f>BYPL_EOD!AI63+BYPL_EOD!AJ63</f>
        <v>11.81</v>
      </c>
      <c r="K63">
        <f>MES_EOD!AI63+MES_EOD!AJ63</f>
        <v>0</v>
      </c>
      <c r="L63">
        <f>NDMC_EOD!AI63+NDMC_EOD!AJ63</f>
        <v>7.88</v>
      </c>
      <c r="M63">
        <f>TPDDL_EOD!AI63+TPDDL_EOD!AJ63</f>
        <v>4.8</v>
      </c>
      <c r="N63">
        <f t="shared" si="0"/>
        <v>30</v>
      </c>
      <c r="O63" s="154">
        <f t="shared" si="1"/>
        <v>0</v>
      </c>
      <c r="P63">
        <v>5.51</v>
      </c>
      <c r="Q63">
        <v>11.81</v>
      </c>
      <c r="R63">
        <v>0</v>
      </c>
      <c r="S63">
        <v>7.88</v>
      </c>
      <c r="T63">
        <v>4.8</v>
      </c>
      <c r="U63" s="156">
        <f t="shared" si="2"/>
        <v>30</v>
      </c>
      <c r="V63" s="154">
        <f t="shared" si="3"/>
        <v>0</v>
      </c>
    </row>
    <row r="64" spans="1:22">
      <c r="A64" t="s">
        <v>106</v>
      </c>
      <c r="B64">
        <f>PPCL!D64</f>
        <v>189</v>
      </c>
      <c r="C64">
        <f>PPCL!E64</f>
        <v>0</v>
      </c>
      <c r="D64">
        <f>PPCL!O64</f>
        <v>30</v>
      </c>
      <c r="E64">
        <f>PPCL!P64</f>
        <v>0</v>
      </c>
      <c r="F64">
        <f t="shared" si="4"/>
        <v>189</v>
      </c>
      <c r="G64">
        <f t="shared" si="5"/>
        <v>30</v>
      </c>
      <c r="H64" s="154"/>
      <c r="I64">
        <f>BRPL_EOD!AI64+BRPL_EOD!AJ64</f>
        <v>7.34</v>
      </c>
      <c r="J64">
        <f>BYPL_EOD!AI64+BYPL_EOD!AJ64</f>
        <v>5</v>
      </c>
      <c r="K64">
        <f>MES_EOD!AI64+MES_EOD!AJ64</f>
        <v>1.57</v>
      </c>
      <c r="L64">
        <f>NDMC_EOD!AI64+NDMC_EOD!AJ64</f>
        <v>10</v>
      </c>
      <c r="M64">
        <f>TPDDL_EOD!AI64+TPDDL_EOD!AJ64</f>
        <v>6.09</v>
      </c>
      <c r="N64">
        <f t="shared" si="0"/>
        <v>30</v>
      </c>
      <c r="O64" s="154">
        <f t="shared" si="1"/>
        <v>0</v>
      </c>
      <c r="P64">
        <v>7.34</v>
      </c>
      <c r="Q64">
        <v>5</v>
      </c>
      <c r="R64">
        <v>1.57</v>
      </c>
      <c r="S64">
        <v>10</v>
      </c>
      <c r="T64">
        <v>6.09</v>
      </c>
      <c r="U64" s="156">
        <f t="shared" si="2"/>
        <v>30</v>
      </c>
      <c r="V64" s="154">
        <f t="shared" si="3"/>
        <v>0</v>
      </c>
    </row>
    <row r="65" spans="1:22">
      <c r="A65" t="s">
        <v>107</v>
      </c>
      <c r="B65">
        <f>PPCL!D65</f>
        <v>189</v>
      </c>
      <c r="C65">
        <f>PPCL!E65</f>
        <v>0</v>
      </c>
      <c r="D65">
        <f>PPCL!O65</f>
        <v>30</v>
      </c>
      <c r="E65">
        <f>PPCL!P65</f>
        <v>0</v>
      </c>
      <c r="F65">
        <f t="shared" si="4"/>
        <v>189</v>
      </c>
      <c r="G65">
        <f t="shared" si="5"/>
        <v>30</v>
      </c>
      <c r="H65" s="154"/>
      <c r="I65">
        <f>BRPL_EOD!AI65+BRPL_EOD!AJ65</f>
        <v>7.34</v>
      </c>
      <c r="J65">
        <f>BYPL_EOD!AI65+BYPL_EOD!AJ65</f>
        <v>5</v>
      </c>
      <c r="K65">
        <f>MES_EOD!AI65+MES_EOD!AJ65</f>
        <v>1.57</v>
      </c>
      <c r="L65">
        <f>NDMC_EOD!AI65+NDMC_EOD!AJ65</f>
        <v>10</v>
      </c>
      <c r="M65">
        <f>TPDDL_EOD!AI65+TPDDL_EOD!AJ65</f>
        <v>6.09</v>
      </c>
      <c r="N65">
        <f t="shared" si="0"/>
        <v>30</v>
      </c>
      <c r="O65" s="154">
        <f t="shared" si="1"/>
        <v>0</v>
      </c>
      <c r="P65">
        <v>7.34</v>
      </c>
      <c r="Q65">
        <v>5</v>
      </c>
      <c r="R65">
        <v>1.57</v>
      </c>
      <c r="S65">
        <v>10</v>
      </c>
      <c r="T65">
        <v>6.09</v>
      </c>
      <c r="U65" s="156">
        <f t="shared" si="2"/>
        <v>30</v>
      </c>
      <c r="V65" s="154">
        <f t="shared" si="3"/>
        <v>0</v>
      </c>
    </row>
    <row r="66" spans="1:22">
      <c r="A66" t="s">
        <v>108</v>
      </c>
      <c r="B66">
        <f>PPCL!D66</f>
        <v>189</v>
      </c>
      <c r="C66">
        <f>PPCL!E66</f>
        <v>0</v>
      </c>
      <c r="D66">
        <f>PPCL!O66</f>
        <v>30</v>
      </c>
      <c r="E66">
        <f>PPCL!P66</f>
        <v>0</v>
      </c>
      <c r="F66">
        <f t="shared" si="4"/>
        <v>189</v>
      </c>
      <c r="G66">
        <f t="shared" si="5"/>
        <v>30</v>
      </c>
      <c r="H66" s="154"/>
      <c r="I66">
        <f>BRPL_EOD!AI66+BRPL_EOD!AJ66</f>
        <v>7.34</v>
      </c>
      <c r="J66">
        <f>BYPL_EOD!AI66+BYPL_EOD!AJ66</f>
        <v>5</v>
      </c>
      <c r="K66">
        <f>MES_EOD!AI66+MES_EOD!AJ66</f>
        <v>1.57</v>
      </c>
      <c r="L66">
        <f>NDMC_EOD!AI66+NDMC_EOD!AJ66</f>
        <v>10</v>
      </c>
      <c r="M66">
        <f>TPDDL_EOD!AI66+TPDDL_EOD!AJ66</f>
        <v>6.09</v>
      </c>
      <c r="N66">
        <f t="shared" si="0"/>
        <v>30</v>
      </c>
      <c r="O66" s="154">
        <f t="shared" si="1"/>
        <v>0</v>
      </c>
      <c r="P66">
        <v>7.34</v>
      </c>
      <c r="Q66">
        <v>5</v>
      </c>
      <c r="R66">
        <v>1.57</v>
      </c>
      <c r="S66">
        <v>10</v>
      </c>
      <c r="T66">
        <v>6.09</v>
      </c>
      <c r="U66" s="156">
        <f t="shared" si="2"/>
        <v>30</v>
      </c>
      <c r="V66" s="154">
        <f t="shared" si="3"/>
        <v>0</v>
      </c>
    </row>
    <row r="67" spans="1:22">
      <c r="A67" t="s">
        <v>109</v>
      </c>
      <c r="B67">
        <f>PPCL!D67</f>
        <v>189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189</v>
      </c>
      <c r="G67">
        <f t="shared" si="5"/>
        <v>30</v>
      </c>
      <c r="H67" s="154"/>
      <c r="I67">
        <f>BRPL_EOD!AI67+BRPL_EOD!AJ67</f>
        <v>6.98</v>
      </c>
      <c r="J67">
        <f>BYPL_EOD!AI67+BYPL_EOD!AJ67</f>
        <v>4.99</v>
      </c>
      <c r="K67">
        <f>MES_EOD!AI67+MES_EOD!AJ67</f>
        <v>1.99</v>
      </c>
      <c r="L67">
        <f>NDMC_EOD!AI67+NDMC_EOD!AJ67</f>
        <v>9.9700000000000006</v>
      </c>
      <c r="M67">
        <f>TPDDL_EOD!AI67+TPDDL_EOD!AJ67</f>
        <v>6.07</v>
      </c>
      <c r="N67">
        <f t="shared" ref="N67:N98" si="6">SUM(I67:M67)</f>
        <v>30</v>
      </c>
      <c r="O67" s="154">
        <f t="shared" ref="O67:O98" si="7">G67-N67</f>
        <v>0</v>
      </c>
      <c r="P67">
        <v>6.98</v>
      </c>
      <c r="Q67">
        <v>4.99</v>
      </c>
      <c r="R67">
        <v>1.99</v>
      </c>
      <c r="S67">
        <v>9.9700000000000006</v>
      </c>
      <c r="T67">
        <v>6.07</v>
      </c>
      <c r="U67" s="156">
        <f t="shared" ref="U67:U98" si="8">SUM(P67:T67)</f>
        <v>30</v>
      </c>
      <c r="V67" s="154">
        <f t="shared" ref="V67:V99" si="9">G67-U67</f>
        <v>0</v>
      </c>
    </row>
    <row r="68" spans="1:22">
      <c r="A68" t="s">
        <v>110</v>
      </c>
      <c r="B68">
        <f>PPCL!D68</f>
        <v>189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189</v>
      </c>
      <c r="G68">
        <f t="shared" ref="G68:G98" si="11">D68+E68</f>
        <v>30</v>
      </c>
      <c r="H68" s="154"/>
      <c r="I68">
        <f>BRPL_EOD!AI68+BRPL_EOD!AJ68</f>
        <v>7.34</v>
      </c>
      <c r="J68">
        <f>BYPL_EOD!AI68+BYPL_EOD!AJ68</f>
        <v>5</v>
      </c>
      <c r="K68">
        <f>MES_EOD!AI68+MES_EOD!AJ68</f>
        <v>1.57</v>
      </c>
      <c r="L68">
        <f>NDMC_EOD!AI68+NDMC_EOD!AJ68</f>
        <v>10</v>
      </c>
      <c r="M68">
        <f>TPDDL_EOD!AI68+TPDDL_EOD!AJ68</f>
        <v>6.09</v>
      </c>
      <c r="N68">
        <f t="shared" si="6"/>
        <v>30</v>
      </c>
      <c r="O68" s="154">
        <f t="shared" si="7"/>
        <v>0</v>
      </c>
      <c r="P68">
        <v>7.34</v>
      </c>
      <c r="Q68">
        <v>5</v>
      </c>
      <c r="R68">
        <v>1.57</v>
      </c>
      <c r="S68">
        <v>10</v>
      </c>
      <c r="T68">
        <v>6.09</v>
      </c>
      <c r="U68" s="156">
        <f t="shared" si="8"/>
        <v>30</v>
      </c>
      <c r="V68" s="154">
        <f t="shared" si="9"/>
        <v>0</v>
      </c>
    </row>
    <row r="69" spans="1:22">
      <c r="A69" t="s">
        <v>111</v>
      </c>
      <c r="B69">
        <f>PPCL!D69</f>
        <v>189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189</v>
      </c>
      <c r="G69">
        <f t="shared" si="11"/>
        <v>30</v>
      </c>
      <c r="H69" s="154"/>
      <c r="I69">
        <f>BRPL_EOD!AI69+BRPL_EOD!AJ69</f>
        <v>7.34</v>
      </c>
      <c r="J69">
        <f>BYPL_EOD!AI69+BYPL_EOD!AJ69</f>
        <v>5</v>
      </c>
      <c r="K69">
        <f>MES_EOD!AI69+MES_EOD!AJ69</f>
        <v>1.57</v>
      </c>
      <c r="L69">
        <f>NDMC_EOD!AI69+NDMC_EOD!AJ69</f>
        <v>10</v>
      </c>
      <c r="M69">
        <f>TPDDL_EOD!AI69+TPDDL_EOD!AJ69</f>
        <v>6.09</v>
      </c>
      <c r="N69">
        <f t="shared" si="6"/>
        <v>30</v>
      </c>
      <c r="O69" s="154">
        <f t="shared" si="7"/>
        <v>0</v>
      </c>
      <c r="P69">
        <v>7.34</v>
      </c>
      <c r="Q69">
        <v>5</v>
      </c>
      <c r="R69">
        <v>1.57</v>
      </c>
      <c r="S69">
        <v>10</v>
      </c>
      <c r="T69">
        <v>6.09</v>
      </c>
      <c r="U69" s="156">
        <f t="shared" si="8"/>
        <v>30</v>
      </c>
      <c r="V69" s="154">
        <f t="shared" si="9"/>
        <v>0</v>
      </c>
    </row>
    <row r="70" spans="1:22">
      <c r="A70" t="s">
        <v>112</v>
      </c>
      <c r="B70">
        <f>PPCL!D70</f>
        <v>189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189</v>
      </c>
      <c r="G70">
        <f t="shared" si="11"/>
        <v>30</v>
      </c>
      <c r="H70" s="154"/>
      <c r="I70">
        <f>BRPL_EOD!AI70+BRPL_EOD!AJ70</f>
        <v>4.87</v>
      </c>
      <c r="J70">
        <f>BYPL_EOD!AI70+BYPL_EOD!AJ70</f>
        <v>13.92</v>
      </c>
      <c r="K70">
        <f>MES_EOD!AI70+MES_EOD!AJ70</f>
        <v>0</v>
      </c>
      <c r="L70">
        <f>NDMC_EOD!AI70+NDMC_EOD!AJ70</f>
        <v>6.96</v>
      </c>
      <c r="M70">
        <f>TPDDL_EOD!AI70+TPDDL_EOD!AJ70</f>
        <v>4.24</v>
      </c>
      <c r="N70">
        <f t="shared" si="6"/>
        <v>29.990000000000002</v>
      </c>
      <c r="O70" s="154">
        <f t="shared" si="7"/>
        <v>9.9999999999980105E-3</v>
      </c>
      <c r="P70">
        <v>4.8716238746248743</v>
      </c>
      <c r="Q70">
        <v>13.924641547182393</v>
      </c>
      <c r="R70">
        <v>0</v>
      </c>
      <c r="S70">
        <v>6.9623207735911965</v>
      </c>
      <c r="T70">
        <v>4.2414138046015335</v>
      </c>
      <c r="U70" s="156">
        <f t="shared" si="8"/>
        <v>30</v>
      </c>
      <c r="V70" s="154">
        <f t="shared" si="9"/>
        <v>0</v>
      </c>
    </row>
    <row r="71" spans="1:22">
      <c r="A71" t="s">
        <v>113</v>
      </c>
      <c r="B71">
        <f>PPCL!D71</f>
        <v>192</v>
      </c>
      <c r="C71">
        <f>PPCL!E71</f>
        <v>0</v>
      </c>
      <c r="D71">
        <f>PPCL!O71</f>
        <v>30</v>
      </c>
      <c r="E71">
        <f>PPCL!P71</f>
        <v>0</v>
      </c>
      <c r="F71">
        <f t="shared" si="10"/>
        <v>192</v>
      </c>
      <c r="G71">
        <f t="shared" si="11"/>
        <v>30</v>
      </c>
      <c r="H71" s="154"/>
      <c r="I71">
        <f>BRPL_EOD!AI71+BRPL_EOD!AJ71</f>
        <v>7.34</v>
      </c>
      <c r="J71">
        <f>BYPL_EOD!AI71+BYPL_EOD!AJ71</f>
        <v>5</v>
      </c>
      <c r="K71">
        <f>MES_EOD!AI71+MES_EOD!AJ71</f>
        <v>1.57</v>
      </c>
      <c r="L71">
        <f>NDMC_EOD!AI71+NDMC_EOD!AJ71</f>
        <v>10</v>
      </c>
      <c r="M71">
        <f>TPDDL_EOD!AI71+TPDDL_EOD!AJ71</f>
        <v>6.09</v>
      </c>
      <c r="N71">
        <f t="shared" si="6"/>
        <v>30</v>
      </c>
      <c r="O71" s="154">
        <f t="shared" si="7"/>
        <v>0</v>
      </c>
      <c r="P71">
        <v>7.34</v>
      </c>
      <c r="Q71">
        <v>5</v>
      </c>
      <c r="R71">
        <v>1.57</v>
      </c>
      <c r="S71">
        <v>10</v>
      </c>
      <c r="T71">
        <v>6.09</v>
      </c>
      <c r="U71" s="156">
        <f t="shared" si="8"/>
        <v>30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192</v>
      </c>
      <c r="G72">
        <f t="shared" si="11"/>
        <v>30</v>
      </c>
      <c r="H72" s="154"/>
      <c r="I72">
        <f>BRPL_EOD!AI72+BRPL_EOD!AJ72</f>
        <v>4.87</v>
      </c>
      <c r="J72">
        <f>BYPL_EOD!AI72+BYPL_EOD!AJ72</f>
        <v>13.92</v>
      </c>
      <c r="K72">
        <f>MES_EOD!AI72+MES_EOD!AJ72</f>
        <v>0</v>
      </c>
      <c r="L72">
        <f>NDMC_EOD!AI72+NDMC_EOD!AJ72</f>
        <v>6.96</v>
      </c>
      <c r="M72">
        <f>TPDDL_EOD!AI72+TPDDL_EOD!AJ72</f>
        <v>4.24</v>
      </c>
      <c r="N72">
        <f t="shared" si="6"/>
        <v>29.990000000000002</v>
      </c>
      <c r="O72" s="154">
        <f t="shared" si="7"/>
        <v>9.9999999999980105E-3</v>
      </c>
      <c r="P72">
        <v>4.8716238746248743</v>
      </c>
      <c r="Q72">
        <v>13.924641547182393</v>
      </c>
      <c r="R72">
        <v>0</v>
      </c>
      <c r="S72">
        <v>6.9623207735911965</v>
      </c>
      <c r="T72">
        <v>4.2414138046015335</v>
      </c>
      <c r="U72" s="156">
        <f t="shared" si="8"/>
        <v>30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192</v>
      </c>
      <c r="G73">
        <f t="shared" si="11"/>
        <v>30</v>
      </c>
      <c r="H73" s="154"/>
      <c r="I73">
        <f>BRPL_EOD!AI73+BRPL_EOD!AJ73</f>
        <v>6.98</v>
      </c>
      <c r="J73">
        <f>BYPL_EOD!AI73+BYPL_EOD!AJ73</f>
        <v>4.99</v>
      </c>
      <c r="K73">
        <f>MES_EOD!AI73+MES_EOD!AJ73</f>
        <v>1.99</v>
      </c>
      <c r="L73">
        <f>NDMC_EOD!AI73+NDMC_EOD!AJ73</f>
        <v>9.9700000000000006</v>
      </c>
      <c r="M73">
        <f>TPDDL_EOD!AI73+TPDDL_EOD!AJ73</f>
        <v>6.07</v>
      </c>
      <c r="N73">
        <f t="shared" si="6"/>
        <v>30</v>
      </c>
      <c r="O73" s="154">
        <f t="shared" si="7"/>
        <v>0</v>
      </c>
      <c r="P73">
        <v>6.98</v>
      </c>
      <c r="Q73">
        <v>4.99</v>
      </c>
      <c r="R73">
        <v>1.99</v>
      </c>
      <c r="S73">
        <v>9.9700000000000006</v>
      </c>
      <c r="T73">
        <v>6.07</v>
      </c>
      <c r="U73" s="156">
        <f t="shared" si="8"/>
        <v>30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192</v>
      </c>
      <c r="G74">
        <f t="shared" si="11"/>
        <v>30</v>
      </c>
      <c r="H74" s="154"/>
      <c r="I74">
        <f>BRPL_EOD!AI74+BRPL_EOD!AJ74</f>
        <v>7.34</v>
      </c>
      <c r="J74">
        <f>BYPL_EOD!AI74+BYPL_EOD!AJ74</f>
        <v>5</v>
      </c>
      <c r="K74">
        <f>MES_EOD!AI74+MES_EOD!AJ74</f>
        <v>1.57</v>
      </c>
      <c r="L74">
        <f>NDMC_EOD!AI74+NDMC_EOD!AJ74</f>
        <v>10</v>
      </c>
      <c r="M74">
        <f>TPDDL_EOD!AI74+TPDDL_EOD!AJ74</f>
        <v>6.09</v>
      </c>
      <c r="N74">
        <f t="shared" si="6"/>
        <v>30</v>
      </c>
      <c r="O74" s="154">
        <f t="shared" si="7"/>
        <v>0</v>
      </c>
      <c r="P74">
        <v>7.34</v>
      </c>
      <c r="Q74">
        <v>5</v>
      </c>
      <c r="R74">
        <v>1.57</v>
      </c>
      <c r="S74">
        <v>10</v>
      </c>
      <c r="T74">
        <v>6.09</v>
      </c>
      <c r="U74" s="156">
        <f t="shared" si="8"/>
        <v>30</v>
      </c>
      <c r="V74" s="154">
        <f t="shared" si="9"/>
        <v>0</v>
      </c>
    </row>
    <row r="75" spans="1:22">
      <c r="A75" t="s">
        <v>117</v>
      </c>
      <c r="B75">
        <f>PPCL!D75</f>
        <v>192</v>
      </c>
      <c r="C75">
        <f>PPCL!E75</f>
        <v>0</v>
      </c>
      <c r="D75">
        <f>PPCL!O75</f>
        <v>32</v>
      </c>
      <c r="E75">
        <f>PPCL!P75</f>
        <v>0</v>
      </c>
      <c r="F75">
        <f t="shared" si="10"/>
        <v>192</v>
      </c>
      <c r="G75">
        <f t="shared" si="11"/>
        <v>32</v>
      </c>
      <c r="H75" s="154"/>
      <c r="I75">
        <f>BRPL_EOD!AI75+BRPL_EOD!AJ75</f>
        <v>8.93</v>
      </c>
      <c r="J75">
        <f>BYPL_EOD!AI75+BYPL_EOD!AJ75</f>
        <v>5.07</v>
      </c>
      <c r="K75">
        <f>MES_EOD!AI75+MES_EOD!AJ75</f>
        <v>1.91</v>
      </c>
      <c r="L75">
        <f>NDMC_EOD!AI75+NDMC_EOD!AJ75</f>
        <v>10</v>
      </c>
      <c r="M75">
        <f>TPDDL_EOD!AI75+TPDDL_EOD!AJ75</f>
        <v>6.09</v>
      </c>
      <c r="N75">
        <f t="shared" si="6"/>
        <v>32</v>
      </c>
      <c r="O75" s="154">
        <f t="shared" si="7"/>
        <v>0</v>
      </c>
      <c r="P75">
        <v>8.93</v>
      </c>
      <c r="Q75">
        <v>5.07</v>
      </c>
      <c r="R75">
        <v>1.91</v>
      </c>
      <c r="S75">
        <v>10</v>
      </c>
      <c r="T75">
        <v>6.09</v>
      </c>
      <c r="U75" s="156">
        <f t="shared" si="8"/>
        <v>32</v>
      </c>
      <c r="V75" s="154">
        <f t="shared" si="9"/>
        <v>0</v>
      </c>
    </row>
    <row r="76" spans="1:22">
      <c r="A76" t="s">
        <v>118</v>
      </c>
      <c r="B76">
        <f>PPCL!D76</f>
        <v>192</v>
      </c>
      <c r="C76">
        <f>PPCL!E76</f>
        <v>0</v>
      </c>
      <c r="D76">
        <f>PPCL!O76</f>
        <v>32</v>
      </c>
      <c r="E76">
        <f>PPCL!P76</f>
        <v>0</v>
      </c>
      <c r="F76">
        <f t="shared" si="10"/>
        <v>192</v>
      </c>
      <c r="G76">
        <f t="shared" si="11"/>
        <v>32</v>
      </c>
      <c r="H76" s="154"/>
      <c r="I76">
        <f>BRPL_EOD!AI76+BRPL_EOD!AJ76</f>
        <v>8.93</v>
      </c>
      <c r="J76">
        <f>BYPL_EOD!AI76+BYPL_EOD!AJ76</f>
        <v>5.07</v>
      </c>
      <c r="K76">
        <f>MES_EOD!AI76+MES_EOD!AJ76</f>
        <v>1.91</v>
      </c>
      <c r="L76">
        <f>NDMC_EOD!AI76+NDMC_EOD!AJ76</f>
        <v>10</v>
      </c>
      <c r="M76">
        <f>TPDDL_EOD!AI76+TPDDL_EOD!AJ76</f>
        <v>6.09</v>
      </c>
      <c r="N76">
        <f t="shared" si="6"/>
        <v>32</v>
      </c>
      <c r="O76" s="154">
        <f t="shared" si="7"/>
        <v>0</v>
      </c>
      <c r="P76">
        <v>8.93</v>
      </c>
      <c r="Q76">
        <v>5.07</v>
      </c>
      <c r="R76">
        <v>1.91</v>
      </c>
      <c r="S76">
        <v>10</v>
      </c>
      <c r="T76">
        <v>6.09</v>
      </c>
      <c r="U76" s="156">
        <f t="shared" si="8"/>
        <v>32</v>
      </c>
      <c r="V76" s="154">
        <f t="shared" si="9"/>
        <v>0</v>
      </c>
    </row>
    <row r="77" spans="1:22">
      <c r="A77" t="s">
        <v>119</v>
      </c>
      <c r="B77">
        <f>PPCL!D77</f>
        <v>192</v>
      </c>
      <c r="C77">
        <f>PPCL!E77</f>
        <v>0</v>
      </c>
      <c r="D77">
        <f>PPCL!O77</f>
        <v>32</v>
      </c>
      <c r="E77">
        <f>PPCL!P77</f>
        <v>0</v>
      </c>
      <c r="F77">
        <f t="shared" si="10"/>
        <v>192</v>
      </c>
      <c r="G77">
        <f t="shared" si="11"/>
        <v>32</v>
      </c>
      <c r="H77" s="154"/>
      <c r="I77">
        <f>BRPL_EOD!AI77+BRPL_EOD!AJ77</f>
        <v>8.93</v>
      </c>
      <c r="J77">
        <f>BYPL_EOD!AI77+BYPL_EOD!AJ77</f>
        <v>5.07</v>
      </c>
      <c r="K77">
        <f>MES_EOD!AI77+MES_EOD!AJ77</f>
        <v>1.91</v>
      </c>
      <c r="L77">
        <f>NDMC_EOD!AI77+NDMC_EOD!AJ77</f>
        <v>10</v>
      </c>
      <c r="M77">
        <f>TPDDL_EOD!AI77+TPDDL_EOD!AJ77</f>
        <v>6.09</v>
      </c>
      <c r="N77">
        <f t="shared" si="6"/>
        <v>32</v>
      </c>
      <c r="O77" s="154">
        <f t="shared" si="7"/>
        <v>0</v>
      </c>
      <c r="P77">
        <v>8.93</v>
      </c>
      <c r="Q77">
        <v>5.07</v>
      </c>
      <c r="R77">
        <v>1.91</v>
      </c>
      <c r="S77">
        <v>10</v>
      </c>
      <c r="T77">
        <v>6.09</v>
      </c>
      <c r="U77" s="156">
        <f t="shared" si="8"/>
        <v>32</v>
      </c>
      <c r="V77" s="154">
        <f t="shared" si="9"/>
        <v>0</v>
      </c>
    </row>
    <row r="78" spans="1:22">
      <c r="A78" t="s">
        <v>120</v>
      </c>
      <c r="B78">
        <f>PPCL!D78</f>
        <v>192</v>
      </c>
      <c r="C78">
        <f>PPCL!E78</f>
        <v>0</v>
      </c>
      <c r="D78">
        <f>PPCL!O78</f>
        <v>32</v>
      </c>
      <c r="E78">
        <f>PPCL!P78</f>
        <v>0</v>
      </c>
      <c r="F78">
        <f t="shared" si="10"/>
        <v>192</v>
      </c>
      <c r="G78">
        <f t="shared" si="11"/>
        <v>32</v>
      </c>
      <c r="H78" s="154"/>
      <c r="I78">
        <f>BRPL_EOD!AI78+BRPL_EOD!AJ78</f>
        <v>8.93</v>
      </c>
      <c r="J78">
        <f>BYPL_EOD!AI78+BYPL_EOD!AJ78</f>
        <v>5.07</v>
      </c>
      <c r="K78">
        <f>MES_EOD!AI78+MES_EOD!AJ78</f>
        <v>1.91</v>
      </c>
      <c r="L78">
        <f>NDMC_EOD!AI78+NDMC_EOD!AJ78</f>
        <v>10</v>
      </c>
      <c r="M78">
        <f>TPDDL_EOD!AI78+TPDDL_EOD!AJ78</f>
        <v>6.09</v>
      </c>
      <c r="N78">
        <f t="shared" si="6"/>
        <v>32</v>
      </c>
      <c r="O78" s="154">
        <f t="shared" si="7"/>
        <v>0</v>
      </c>
      <c r="P78">
        <v>8.93</v>
      </c>
      <c r="Q78">
        <v>5.07</v>
      </c>
      <c r="R78">
        <v>1.91</v>
      </c>
      <c r="S78">
        <v>10</v>
      </c>
      <c r="T78">
        <v>6.09</v>
      </c>
      <c r="U78" s="156">
        <f t="shared" si="8"/>
        <v>32</v>
      </c>
      <c r="V78" s="154">
        <f t="shared" si="9"/>
        <v>0</v>
      </c>
    </row>
    <row r="79" spans="1:22">
      <c r="A79" t="s">
        <v>121</v>
      </c>
      <c r="B79">
        <f>PPCL!D79</f>
        <v>192</v>
      </c>
      <c r="C79">
        <f>PPCL!E79</f>
        <v>0</v>
      </c>
      <c r="D79">
        <f>PPCL!O79</f>
        <v>32</v>
      </c>
      <c r="E79">
        <f>PPCL!P79</f>
        <v>0</v>
      </c>
      <c r="F79">
        <f t="shared" si="10"/>
        <v>192</v>
      </c>
      <c r="G79">
        <f t="shared" si="11"/>
        <v>32</v>
      </c>
      <c r="H79" s="154"/>
      <c r="I79">
        <f>BRPL_EOD!AI79+BRPL_EOD!AJ79</f>
        <v>8.8699999999999992</v>
      </c>
      <c r="J79">
        <f>BYPL_EOD!AI79+BYPL_EOD!AJ79</f>
        <v>5.04</v>
      </c>
      <c r="K79">
        <f>MES_EOD!AI79+MES_EOD!AJ79</f>
        <v>2</v>
      </c>
      <c r="L79">
        <f>NDMC_EOD!AI79+NDMC_EOD!AJ79</f>
        <v>10</v>
      </c>
      <c r="M79">
        <f>TPDDL_EOD!AI79+TPDDL_EOD!AJ79</f>
        <v>6.09</v>
      </c>
      <c r="N79">
        <f t="shared" si="6"/>
        <v>32</v>
      </c>
      <c r="O79" s="154">
        <f t="shared" si="7"/>
        <v>0</v>
      </c>
      <c r="P79">
        <v>8.8699999999999992</v>
      </c>
      <c r="Q79">
        <v>5.04</v>
      </c>
      <c r="R79">
        <v>2</v>
      </c>
      <c r="S79">
        <v>10</v>
      </c>
      <c r="T79">
        <v>6.09</v>
      </c>
      <c r="U79" s="156">
        <f t="shared" si="8"/>
        <v>32</v>
      </c>
      <c r="V79" s="154">
        <f t="shared" si="9"/>
        <v>0</v>
      </c>
    </row>
    <row r="80" spans="1:22">
      <c r="A80" t="s">
        <v>122</v>
      </c>
      <c r="B80">
        <f>PPCL!D80</f>
        <v>192</v>
      </c>
      <c r="C80">
        <f>PPCL!E80</f>
        <v>0</v>
      </c>
      <c r="D80">
        <f>PPCL!O80</f>
        <v>32</v>
      </c>
      <c r="E80">
        <f>PPCL!P80</f>
        <v>0</v>
      </c>
      <c r="F80">
        <f t="shared" si="10"/>
        <v>192</v>
      </c>
      <c r="G80">
        <f t="shared" si="11"/>
        <v>32</v>
      </c>
      <c r="H80" s="154"/>
      <c r="I80">
        <f>BRPL_EOD!AI80+BRPL_EOD!AJ80</f>
        <v>8.93</v>
      </c>
      <c r="J80">
        <f>BYPL_EOD!AI80+BYPL_EOD!AJ80</f>
        <v>5.07</v>
      </c>
      <c r="K80">
        <f>MES_EOD!AI80+MES_EOD!AJ80</f>
        <v>1.91</v>
      </c>
      <c r="L80">
        <f>NDMC_EOD!AI80+NDMC_EOD!AJ80</f>
        <v>10</v>
      </c>
      <c r="M80">
        <f>TPDDL_EOD!AI80+TPDDL_EOD!AJ80</f>
        <v>6.09</v>
      </c>
      <c r="N80">
        <f t="shared" si="6"/>
        <v>32</v>
      </c>
      <c r="O80" s="154">
        <f t="shared" si="7"/>
        <v>0</v>
      </c>
      <c r="P80">
        <v>8.93</v>
      </c>
      <c r="Q80">
        <v>5.07</v>
      </c>
      <c r="R80">
        <v>1.91</v>
      </c>
      <c r="S80">
        <v>10</v>
      </c>
      <c r="T80">
        <v>6.09</v>
      </c>
      <c r="U80" s="156">
        <f t="shared" si="8"/>
        <v>32</v>
      </c>
      <c r="V80" s="154">
        <f t="shared" si="9"/>
        <v>0</v>
      </c>
    </row>
    <row r="81" spans="1:22">
      <c r="A81" t="s">
        <v>123</v>
      </c>
      <c r="B81">
        <f>PPCL!D81</f>
        <v>192</v>
      </c>
      <c r="C81">
        <f>PPCL!E81</f>
        <v>0</v>
      </c>
      <c r="D81">
        <f>PPCL!O81</f>
        <v>32</v>
      </c>
      <c r="E81">
        <f>PPCL!P81</f>
        <v>0</v>
      </c>
      <c r="F81">
        <f t="shared" si="10"/>
        <v>192</v>
      </c>
      <c r="G81">
        <f t="shared" si="11"/>
        <v>32</v>
      </c>
      <c r="H81" s="154"/>
      <c r="I81">
        <f>BRPL_EOD!AI81+BRPL_EOD!AJ81</f>
        <v>8.93</v>
      </c>
      <c r="J81">
        <f>BYPL_EOD!AI81+BYPL_EOD!AJ81</f>
        <v>5.07</v>
      </c>
      <c r="K81">
        <f>MES_EOD!AI81+MES_EOD!AJ81</f>
        <v>1.91</v>
      </c>
      <c r="L81">
        <f>NDMC_EOD!AI81+NDMC_EOD!AJ81</f>
        <v>10</v>
      </c>
      <c r="M81">
        <f>TPDDL_EOD!AI81+TPDDL_EOD!AJ81</f>
        <v>6.09</v>
      </c>
      <c r="N81">
        <f t="shared" si="6"/>
        <v>32</v>
      </c>
      <c r="O81" s="154">
        <f t="shared" si="7"/>
        <v>0</v>
      </c>
      <c r="P81">
        <v>8.93</v>
      </c>
      <c r="Q81">
        <v>5.07</v>
      </c>
      <c r="R81">
        <v>1.91</v>
      </c>
      <c r="S81">
        <v>10</v>
      </c>
      <c r="T81">
        <v>6.09</v>
      </c>
      <c r="U81" s="156">
        <f t="shared" si="8"/>
        <v>32</v>
      </c>
      <c r="V81" s="154">
        <f t="shared" si="9"/>
        <v>0</v>
      </c>
    </row>
    <row r="82" spans="1:22">
      <c r="A82" t="s">
        <v>124</v>
      </c>
      <c r="B82">
        <f>PPCL!D82</f>
        <v>192</v>
      </c>
      <c r="C82">
        <f>PPCL!E82</f>
        <v>0</v>
      </c>
      <c r="D82">
        <f>PPCL!O82</f>
        <v>32</v>
      </c>
      <c r="E82">
        <f>PPCL!P82</f>
        <v>0</v>
      </c>
      <c r="F82">
        <f t="shared" si="10"/>
        <v>192</v>
      </c>
      <c r="G82">
        <f t="shared" si="11"/>
        <v>32</v>
      </c>
      <c r="H82" s="154"/>
      <c r="I82">
        <f>BRPL_EOD!AI82+BRPL_EOD!AJ82</f>
        <v>8.93</v>
      </c>
      <c r="J82">
        <f>BYPL_EOD!AI82+BYPL_EOD!AJ82</f>
        <v>5.07</v>
      </c>
      <c r="K82">
        <f>MES_EOD!AI82+MES_EOD!AJ82</f>
        <v>1.91</v>
      </c>
      <c r="L82">
        <f>NDMC_EOD!AI82+NDMC_EOD!AJ82</f>
        <v>10</v>
      </c>
      <c r="M82">
        <f>TPDDL_EOD!AI82+TPDDL_EOD!AJ82</f>
        <v>6.09</v>
      </c>
      <c r="N82">
        <f t="shared" si="6"/>
        <v>32</v>
      </c>
      <c r="O82" s="154">
        <f t="shared" si="7"/>
        <v>0</v>
      </c>
      <c r="P82">
        <v>8.93</v>
      </c>
      <c r="Q82">
        <v>5.07</v>
      </c>
      <c r="R82">
        <v>1.91</v>
      </c>
      <c r="S82">
        <v>10</v>
      </c>
      <c r="T82">
        <v>6.09</v>
      </c>
      <c r="U82" s="156">
        <f t="shared" si="8"/>
        <v>32</v>
      </c>
      <c r="V82" s="154">
        <f t="shared" si="9"/>
        <v>0</v>
      </c>
    </row>
    <row r="83" spans="1:22">
      <c r="A83" t="s">
        <v>125</v>
      </c>
      <c r="B83">
        <f>PPCL!D83</f>
        <v>192</v>
      </c>
      <c r="C83">
        <f>PPCL!E83</f>
        <v>0</v>
      </c>
      <c r="D83">
        <f>PPCL!O83</f>
        <v>33</v>
      </c>
      <c r="E83">
        <f>PPCL!P83</f>
        <v>0</v>
      </c>
      <c r="F83">
        <f t="shared" si="10"/>
        <v>192</v>
      </c>
      <c r="G83">
        <f t="shared" si="11"/>
        <v>33</v>
      </c>
      <c r="H83" s="154"/>
      <c r="I83">
        <f>BRPL_EOD!AI83+BRPL_EOD!AJ83</f>
        <v>9.34</v>
      </c>
      <c r="J83">
        <f>BYPL_EOD!AI83+BYPL_EOD!AJ83</f>
        <v>5.3</v>
      </c>
      <c r="K83">
        <f>MES_EOD!AI83+MES_EOD!AJ83</f>
        <v>2</v>
      </c>
      <c r="L83">
        <f>NDMC_EOD!AI83+NDMC_EOD!AJ83</f>
        <v>10</v>
      </c>
      <c r="M83">
        <f>TPDDL_EOD!AI83+TPDDL_EOD!AJ83</f>
        <v>6.36</v>
      </c>
      <c r="N83">
        <f t="shared" si="6"/>
        <v>33</v>
      </c>
      <c r="O83" s="154">
        <f t="shared" si="7"/>
        <v>0</v>
      </c>
      <c r="P83">
        <v>9.34</v>
      </c>
      <c r="Q83">
        <v>5.3</v>
      </c>
      <c r="R83">
        <v>2</v>
      </c>
      <c r="S83">
        <v>10</v>
      </c>
      <c r="T83">
        <v>6.36</v>
      </c>
      <c r="U83" s="156">
        <f t="shared" si="8"/>
        <v>33</v>
      </c>
      <c r="V83" s="154">
        <f t="shared" si="9"/>
        <v>0</v>
      </c>
    </row>
    <row r="84" spans="1:22">
      <c r="A84" t="s">
        <v>126</v>
      </c>
      <c r="B84">
        <f>PPCL!D84</f>
        <v>192</v>
      </c>
      <c r="C84">
        <f>PPCL!E84</f>
        <v>0</v>
      </c>
      <c r="D84">
        <f>PPCL!O84</f>
        <v>33</v>
      </c>
      <c r="E84">
        <f>PPCL!P84</f>
        <v>0</v>
      </c>
      <c r="F84">
        <f t="shared" si="10"/>
        <v>192</v>
      </c>
      <c r="G84">
        <f t="shared" si="11"/>
        <v>33</v>
      </c>
      <c r="H84" s="154"/>
      <c r="I84">
        <f>BRPL_EOD!AI84+BRPL_EOD!AJ84</f>
        <v>9.34</v>
      </c>
      <c r="J84">
        <f>BYPL_EOD!AI84+BYPL_EOD!AJ84</f>
        <v>5.3</v>
      </c>
      <c r="K84">
        <f>MES_EOD!AI84+MES_EOD!AJ84</f>
        <v>2</v>
      </c>
      <c r="L84">
        <f>NDMC_EOD!AI84+NDMC_EOD!AJ84</f>
        <v>10</v>
      </c>
      <c r="M84">
        <f>TPDDL_EOD!AI84+TPDDL_EOD!AJ84</f>
        <v>6.36</v>
      </c>
      <c r="N84">
        <f t="shared" si="6"/>
        <v>33</v>
      </c>
      <c r="O84" s="154">
        <f t="shared" si="7"/>
        <v>0</v>
      </c>
      <c r="P84">
        <v>9.34</v>
      </c>
      <c r="Q84">
        <v>5.3</v>
      </c>
      <c r="R84">
        <v>2</v>
      </c>
      <c r="S84">
        <v>10</v>
      </c>
      <c r="T84">
        <v>6.36</v>
      </c>
      <c r="U84" s="156">
        <f t="shared" si="8"/>
        <v>33</v>
      </c>
      <c r="V84" s="154">
        <f t="shared" si="9"/>
        <v>0</v>
      </c>
    </row>
    <row r="85" spans="1:22">
      <c r="A85" t="s">
        <v>127</v>
      </c>
      <c r="B85">
        <f>PPCL!D85</f>
        <v>192</v>
      </c>
      <c r="C85">
        <f>PPCL!E85</f>
        <v>0</v>
      </c>
      <c r="D85">
        <f>PPCL!O85</f>
        <v>33</v>
      </c>
      <c r="E85">
        <f>PPCL!P85</f>
        <v>0</v>
      </c>
      <c r="F85">
        <f t="shared" si="10"/>
        <v>192</v>
      </c>
      <c r="G85">
        <f t="shared" si="11"/>
        <v>33</v>
      </c>
      <c r="H85" s="154"/>
      <c r="I85">
        <f>BRPL_EOD!AI85+BRPL_EOD!AJ85</f>
        <v>9.34</v>
      </c>
      <c r="J85">
        <f>BYPL_EOD!AI85+BYPL_EOD!AJ85</f>
        <v>5.3</v>
      </c>
      <c r="K85">
        <f>MES_EOD!AI85+MES_EOD!AJ85</f>
        <v>2</v>
      </c>
      <c r="L85">
        <f>NDMC_EOD!AI85+NDMC_EOD!AJ85</f>
        <v>10</v>
      </c>
      <c r="M85">
        <f>TPDDL_EOD!AI85+TPDDL_EOD!AJ85</f>
        <v>6.36</v>
      </c>
      <c r="N85">
        <f t="shared" si="6"/>
        <v>33</v>
      </c>
      <c r="O85" s="154">
        <f t="shared" si="7"/>
        <v>0</v>
      </c>
      <c r="P85">
        <v>9.34</v>
      </c>
      <c r="Q85">
        <v>5.3</v>
      </c>
      <c r="R85">
        <v>2</v>
      </c>
      <c r="S85">
        <v>10</v>
      </c>
      <c r="T85">
        <v>6.36</v>
      </c>
      <c r="U85" s="156">
        <f t="shared" si="8"/>
        <v>33</v>
      </c>
      <c r="V85" s="154">
        <f t="shared" si="9"/>
        <v>0</v>
      </c>
    </row>
    <row r="86" spans="1:22">
      <c r="A86" t="s">
        <v>128</v>
      </c>
      <c r="B86">
        <f>PPCL!D86</f>
        <v>192</v>
      </c>
      <c r="C86">
        <f>PPCL!E86</f>
        <v>0</v>
      </c>
      <c r="D86">
        <f>PPCL!O86</f>
        <v>33</v>
      </c>
      <c r="E86">
        <f>PPCL!P86</f>
        <v>0</v>
      </c>
      <c r="F86">
        <f t="shared" si="10"/>
        <v>192</v>
      </c>
      <c r="G86">
        <f t="shared" si="11"/>
        <v>33</v>
      </c>
      <c r="H86" s="154"/>
      <c r="I86">
        <f>BRPL_EOD!AI86+BRPL_EOD!AJ86</f>
        <v>9.34</v>
      </c>
      <c r="J86">
        <f>BYPL_EOD!AI86+BYPL_EOD!AJ86</f>
        <v>5.3</v>
      </c>
      <c r="K86">
        <f>MES_EOD!AI86+MES_EOD!AJ86</f>
        <v>2</v>
      </c>
      <c r="L86">
        <f>NDMC_EOD!AI86+NDMC_EOD!AJ86</f>
        <v>10</v>
      </c>
      <c r="M86">
        <f>TPDDL_EOD!AI86+TPDDL_EOD!AJ86</f>
        <v>6.36</v>
      </c>
      <c r="N86">
        <f t="shared" si="6"/>
        <v>33</v>
      </c>
      <c r="O86" s="154">
        <f t="shared" si="7"/>
        <v>0</v>
      </c>
      <c r="P86">
        <v>9.34</v>
      </c>
      <c r="Q86">
        <v>5.3</v>
      </c>
      <c r="R86">
        <v>2</v>
      </c>
      <c r="S86">
        <v>10</v>
      </c>
      <c r="T86">
        <v>6.36</v>
      </c>
      <c r="U86" s="156">
        <f t="shared" si="8"/>
        <v>33</v>
      </c>
      <c r="V86" s="154">
        <f t="shared" si="9"/>
        <v>0</v>
      </c>
    </row>
    <row r="87" spans="1:22">
      <c r="A87" t="s">
        <v>129</v>
      </c>
      <c r="B87">
        <f>PPCL!D87</f>
        <v>192</v>
      </c>
      <c r="C87">
        <f>PPCL!E87</f>
        <v>0</v>
      </c>
      <c r="D87">
        <f>PPCL!O87</f>
        <v>33</v>
      </c>
      <c r="E87">
        <f>PPCL!P87</f>
        <v>0</v>
      </c>
      <c r="F87">
        <f t="shared" si="10"/>
        <v>192</v>
      </c>
      <c r="G87">
        <f t="shared" si="11"/>
        <v>33</v>
      </c>
      <c r="H87" s="154"/>
      <c r="I87">
        <f>BRPL_EOD!AI87+BRPL_EOD!AJ87</f>
        <v>9.34</v>
      </c>
      <c r="J87">
        <f>BYPL_EOD!AI87+BYPL_EOD!AJ87</f>
        <v>5.3</v>
      </c>
      <c r="K87">
        <f>MES_EOD!AI87+MES_EOD!AJ87</f>
        <v>2</v>
      </c>
      <c r="L87">
        <f>NDMC_EOD!AI87+NDMC_EOD!AJ87</f>
        <v>10</v>
      </c>
      <c r="M87">
        <f>TPDDL_EOD!AI87+TPDDL_EOD!AJ87</f>
        <v>6.36</v>
      </c>
      <c r="N87">
        <f t="shared" si="6"/>
        <v>33</v>
      </c>
      <c r="O87" s="154">
        <f t="shared" si="7"/>
        <v>0</v>
      </c>
      <c r="P87">
        <v>9.34</v>
      </c>
      <c r="Q87">
        <v>5.3</v>
      </c>
      <c r="R87">
        <v>2</v>
      </c>
      <c r="S87">
        <v>10</v>
      </c>
      <c r="T87">
        <v>6.36</v>
      </c>
      <c r="U87" s="156">
        <f t="shared" si="8"/>
        <v>33</v>
      </c>
      <c r="V87" s="154">
        <f t="shared" si="9"/>
        <v>0</v>
      </c>
    </row>
    <row r="88" spans="1:22">
      <c r="A88" t="s">
        <v>130</v>
      </c>
      <c r="B88">
        <f>PPCL!D88</f>
        <v>192</v>
      </c>
      <c r="C88">
        <f>PPCL!E88</f>
        <v>0</v>
      </c>
      <c r="D88">
        <f>PPCL!O88</f>
        <v>33</v>
      </c>
      <c r="E88">
        <f>PPCL!P88</f>
        <v>0</v>
      </c>
      <c r="F88">
        <f t="shared" si="10"/>
        <v>192</v>
      </c>
      <c r="G88">
        <f t="shared" si="11"/>
        <v>33</v>
      </c>
      <c r="H88" s="154"/>
      <c r="I88">
        <f>BRPL_EOD!AI88+BRPL_EOD!AJ88</f>
        <v>9.34</v>
      </c>
      <c r="J88">
        <f>BYPL_EOD!AI88+BYPL_EOD!AJ88</f>
        <v>5.3</v>
      </c>
      <c r="K88">
        <f>MES_EOD!AI88+MES_EOD!AJ88</f>
        <v>2</v>
      </c>
      <c r="L88">
        <f>NDMC_EOD!AI88+NDMC_EOD!AJ88</f>
        <v>10</v>
      </c>
      <c r="M88">
        <f>TPDDL_EOD!AI88+TPDDL_EOD!AJ88</f>
        <v>6.36</v>
      </c>
      <c r="N88">
        <f t="shared" si="6"/>
        <v>33</v>
      </c>
      <c r="O88" s="154">
        <f t="shared" si="7"/>
        <v>0</v>
      </c>
      <c r="P88">
        <v>9.34</v>
      </c>
      <c r="Q88">
        <v>5.3</v>
      </c>
      <c r="R88">
        <v>2</v>
      </c>
      <c r="S88">
        <v>10</v>
      </c>
      <c r="T88">
        <v>6.36</v>
      </c>
      <c r="U88" s="156">
        <f t="shared" si="8"/>
        <v>33</v>
      </c>
      <c r="V88" s="154">
        <f t="shared" si="9"/>
        <v>0</v>
      </c>
    </row>
    <row r="89" spans="1:22">
      <c r="A89" t="s">
        <v>131</v>
      </c>
      <c r="B89">
        <f>PPCL!D89</f>
        <v>192</v>
      </c>
      <c r="C89">
        <f>PPCL!E89</f>
        <v>0</v>
      </c>
      <c r="D89">
        <f>PPCL!O89</f>
        <v>33</v>
      </c>
      <c r="E89">
        <f>PPCL!P89</f>
        <v>0</v>
      </c>
      <c r="F89">
        <f t="shared" si="10"/>
        <v>192</v>
      </c>
      <c r="G89">
        <f t="shared" si="11"/>
        <v>33</v>
      </c>
      <c r="H89" s="154"/>
      <c r="I89">
        <f>BRPL_EOD!AI89+BRPL_EOD!AJ89</f>
        <v>9.34</v>
      </c>
      <c r="J89">
        <f>BYPL_EOD!AI89+BYPL_EOD!AJ89</f>
        <v>5.3</v>
      </c>
      <c r="K89">
        <f>MES_EOD!AI89+MES_EOD!AJ89</f>
        <v>2</v>
      </c>
      <c r="L89">
        <f>NDMC_EOD!AI89+NDMC_EOD!AJ89</f>
        <v>10</v>
      </c>
      <c r="M89">
        <f>TPDDL_EOD!AI89+TPDDL_EOD!AJ89</f>
        <v>6.36</v>
      </c>
      <c r="N89">
        <f t="shared" si="6"/>
        <v>33</v>
      </c>
      <c r="O89" s="154">
        <f t="shared" si="7"/>
        <v>0</v>
      </c>
      <c r="P89">
        <v>9.34</v>
      </c>
      <c r="Q89">
        <v>5.3</v>
      </c>
      <c r="R89">
        <v>2</v>
      </c>
      <c r="S89">
        <v>10</v>
      </c>
      <c r="T89">
        <v>6.36</v>
      </c>
      <c r="U89" s="156">
        <f t="shared" si="8"/>
        <v>33</v>
      </c>
      <c r="V89" s="154">
        <f t="shared" si="9"/>
        <v>0</v>
      </c>
    </row>
    <row r="90" spans="1:22">
      <c r="A90" t="s">
        <v>132</v>
      </c>
      <c r="B90">
        <f>PPCL!D90</f>
        <v>192</v>
      </c>
      <c r="C90">
        <f>PPCL!E90</f>
        <v>0</v>
      </c>
      <c r="D90">
        <f>PPCL!O90</f>
        <v>33</v>
      </c>
      <c r="E90">
        <f>PPCL!P90</f>
        <v>0</v>
      </c>
      <c r="F90">
        <f t="shared" si="10"/>
        <v>192</v>
      </c>
      <c r="G90">
        <f t="shared" si="11"/>
        <v>33</v>
      </c>
      <c r="H90" s="154"/>
      <c r="I90">
        <f>BRPL_EOD!AI90+BRPL_EOD!AJ90</f>
        <v>9.34</v>
      </c>
      <c r="J90">
        <f>BYPL_EOD!AI90+BYPL_EOD!AJ90</f>
        <v>5.3</v>
      </c>
      <c r="K90">
        <f>MES_EOD!AI90+MES_EOD!AJ90</f>
        <v>2</v>
      </c>
      <c r="L90">
        <f>NDMC_EOD!AI90+NDMC_EOD!AJ90</f>
        <v>10</v>
      </c>
      <c r="M90">
        <f>TPDDL_EOD!AI90+TPDDL_EOD!AJ90</f>
        <v>6.36</v>
      </c>
      <c r="N90">
        <f t="shared" si="6"/>
        <v>33</v>
      </c>
      <c r="O90" s="154">
        <f t="shared" si="7"/>
        <v>0</v>
      </c>
      <c r="P90">
        <v>9.34</v>
      </c>
      <c r="Q90">
        <v>5.3</v>
      </c>
      <c r="R90">
        <v>2</v>
      </c>
      <c r="S90">
        <v>10</v>
      </c>
      <c r="T90">
        <v>6.36</v>
      </c>
      <c r="U90" s="156">
        <f t="shared" si="8"/>
        <v>33</v>
      </c>
      <c r="V90" s="154">
        <f t="shared" si="9"/>
        <v>0</v>
      </c>
    </row>
    <row r="91" spans="1:22">
      <c r="A91" t="s">
        <v>133</v>
      </c>
      <c r="B91">
        <f>PPCL!D91</f>
        <v>192</v>
      </c>
      <c r="C91">
        <f>PPCL!E91</f>
        <v>0</v>
      </c>
      <c r="D91">
        <f>PPCL!O91</f>
        <v>34</v>
      </c>
      <c r="E91">
        <f>PPCL!P91</f>
        <v>0</v>
      </c>
      <c r="F91">
        <f t="shared" si="10"/>
        <v>192</v>
      </c>
      <c r="G91">
        <f t="shared" si="11"/>
        <v>34</v>
      </c>
      <c r="H91" s="154"/>
      <c r="I91">
        <f>BRPL_EOD!AI91+BRPL_EOD!AJ91</f>
        <v>9.6199999999999992</v>
      </c>
      <c r="J91">
        <f>BYPL_EOD!AI91+BYPL_EOD!AJ91</f>
        <v>5.46</v>
      </c>
      <c r="K91">
        <f>MES_EOD!AI91+MES_EOD!AJ91</f>
        <v>2.06</v>
      </c>
      <c r="L91">
        <f>NDMC_EOD!AI91+NDMC_EOD!AJ91</f>
        <v>10.3</v>
      </c>
      <c r="M91">
        <f>TPDDL_EOD!AI91+TPDDL_EOD!AJ91</f>
        <v>6.56</v>
      </c>
      <c r="N91">
        <f t="shared" si="6"/>
        <v>34</v>
      </c>
      <c r="O91" s="154">
        <f t="shared" si="7"/>
        <v>0</v>
      </c>
      <c r="P91">
        <v>9.6199999999999992</v>
      </c>
      <c r="Q91">
        <v>5.46</v>
      </c>
      <c r="R91">
        <v>2.06</v>
      </c>
      <c r="S91">
        <v>10.3</v>
      </c>
      <c r="T91">
        <v>6.56</v>
      </c>
      <c r="U91" s="156">
        <f t="shared" si="8"/>
        <v>34</v>
      </c>
      <c r="V91" s="154">
        <f t="shared" si="9"/>
        <v>0</v>
      </c>
    </row>
    <row r="92" spans="1:22">
      <c r="A92" t="s">
        <v>134</v>
      </c>
      <c r="B92">
        <f>PPCL!D92</f>
        <v>192</v>
      </c>
      <c r="C92">
        <f>PPCL!E92</f>
        <v>0</v>
      </c>
      <c r="D92">
        <f>PPCL!O92</f>
        <v>34</v>
      </c>
      <c r="E92">
        <f>PPCL!P92</f>
        <v>0</v>
      </c>
      <c r="F92">
        <f t="shared" si="10"/>
        <v>192</v>
      </c>
      <c r="G92">
        <f t="shared" si="11"/>
        <v>34</v>
      </c>
      <c r="H92" s="154"/>
      <c r="I92">
        <f>BRPL_EOD!AI92+BRPL_EOD!AJ92</f>
        <v>9.6199999999999992</v>
      </c>
      <c r="J92">
        <f>BYPL_EOD!AI92+BYPL_EOD!AJ92</f>
        <v>5.46</v>
      </c>
      <c r="K92">
        <f>MES_EOD!AI92+MES_EOD!AJ92</f>
        <v>2.06</v>
      </c>
      <c r="L92">
        <f>NDMC_EOD!AI92+NDMC_EOD!AJ92</f>
        <v>10.3</v>
      </c>
      <c r="M92">
        <f>TPDDL_EOD!AI92+TPDDL_EOD!AJ92</f>
        <v>6.56</v>
      </c>
      <c r="N92">
        <f t="shared" si="6"/>
        <v>34</v>
      </c>
      <c r="O92" s="154">
        <f t="shared" si="7"/>
        <v>0</v>
      </c>
      <c r="P92">
        <v>9.6199999999999992</v>
      </c>
      <c r="Q92">
        <v>5.46</v>
      </c>
      <c r="R92">
        <v>2.06</v>
      </c>
      <c r="S92">
        <v>10.3</v>
      </c>
      <c r="T92">
        <v>6.56</v>
      </c>
      <c r="U92" s="156">
        <f t="shared" si="8"/>
        <v>34</v>
      </c>
      <c r="V92" s="154">
        <f t="shared" si="9"/>
        <v>0</v>
      </c>
    </row>
    <row r="93" spans="1:22">
      <c r="A93" t="s">
        <v>135</v>
      </c>
      <c r="B93">
        <f>PPCL!D93</f>
        <v>192</v>
      </c>
      <c r="C93">
        <f>PPCL!E93</f>
        <v>0</v>
      </c>
      <c r="D93">
        <f>PPCL!O93</f>
        <v>34</v>
      </c>
      <c r="E93">
        <f>PPCL!P93</f>
        <v>0</v>
      </c>
      <c r="F93">
        <f t="shared" si="10"/>
        <v>192</v>
      </c>
      <c r="G93">
        <f t="shared" si="11"/>
        <v>34</v>
      </c>
      <c r="H93" s="154"/>
      <c r="I93">
        <f>BRPL_EOD!AI93+BRPL_EOD!AJ93</f>
        <v>9.6199999999999992</v>
      </c>
      <c r="J93">
        <f>BYPL_EOD!AI93+BYPL_EOD!AJ93</f>
        <v>5.46</v>
      </c>
      <c r="K93">
        <f>MES_EOD!AI93+MES_EOD!AJ93</f>
        <v>2.06</v>
      </c>
      <c r="L93">
        <f>NDMC_EOD!AI93+NDMC_EOD!AJ93</f>
        <v>10.3</v>
      </c>
      <c r="M93">
        <f>TPDDL_EOD!AI93+TPDDL_EOD!AJ93</f>
        <v>6.56</v>
      </c>
      <c r="N93">
        <f t="shared" si="6"/>
        <v>34</v>
      </c>
      <c r="O93" s="154">
        <f t="shared" si="7"/>
        <v>0</v>
      </c>
      <c r="P93">
        <v>9.6199999999999992</v>
      </c>
      <c r="Q93">
        <v>5.46</v>
      </c>
      <c r="R93">
        <v>2.06</v>
      </c>
      <c r="S93">
        <v>10.3</v>
      </c>
      <c r="T93">
        <v>6.56</v>
      </c>
      <c r="U93" s="156">
        <f t="shared" si="8"/>
        <v>34</v>
      </c>
      <c r="V93" s="154">
        <f t="shared" si="9"/>
        <v>0</v>
      </c>
    </row>
    <row r="94" spans="1:22">
      <c r="A94" t="s">
        <v>136</v>
      </c>
      <c r="B94">
        <f>PPCL!D94</f>
        <v>192</v>
      </c>
      <c r="C94">
        <f>PPCL!E94</f>
        <v>0</v>
      </c>
      <c r="D94">
        <f>PPCL!O94</f>
        <v>34</v>
      </c>
      <c r="E94">
        <f>PPCL!P94</f>
        <v>0</v>
      </c>
      <c r="F94">
        <f t="shared" si="10"/>
        <v>192</v>
      </c>
      <c r="G94">
        <f t="shared" si="11"/>
        <v>34</v>
      </c>
      <c r="H94" s="154"/>
      <c r="I94">
        <f>BRPL_EOD!AI94+BRPL_EOD!AJ94</f>
        <v>9.6199999999999992</v>
      </c>
      <c r="J94">
        <f>BYPL_EOD!AI94+BYPL_EOD!AJ94</f>
        <v>5.46</v>
      </c>
      <c r="K94">
        <f>MES_EOD!AI94+MES_EOD!AJ94</f>
        <v>2.06</v>
      </c>
      <c r="L94">
        <f>NDMC_EOD!AI94+NDMC_EOD!AJ94</f>
        <v>10.3</v>
      </c>
      <c r="M94">
        <f>TPDDL_EOD!AI94+TPDDL_EOD!AJ94</f>
        <v>6.56</v>
      </c>
      <c r="N94">
        <f t="shared" si="6"/>
        <v>34</v>
      </c>
      <c r="O94" s="154">
        <f t="shared" si="7"/>
        <v>0</v>
      </c>
      <c r="P94">
        <v>9.6199999999999992</v>
      </c>
      <c r="Q94">
        <v>5.46</v>
      </c>
      <c r="R94">
        <v>2.06</v>
      </c>
      <c r="S94">
        <v>10.3</v>
      </c>
      <c r="T94">
        <v>6.56</v>
      </c>
      <c r="U94" s="156">
        <f t="shared" si="8"/>
        <v>34</v>
      </c>
      <c r="V94" s="154">
        <f t="shared" si="9"/>
        <v>0</v>
      </c>
    </row>
    <row r="95" spans="1:22">
      <c r="A95" t="s">
        <v>137</v>
      </c>
      <c r="B95">
        <f>PPCL!D95</f>
        <v>192</v>
      </c>
      <c r="C95">
        <f>PPCL!E95</f>
        <v>0</v>
      </c>
      <c r="D95">
        <f>PPCL!O95</f>
        <v>34</v>
      </c>
      <c r="E95">
        <f>PPCL!P95</f>
        <v>0</v>
      </c>
      <c r="F95">
        <f t="shared" si="10"/>
        <v>192</v>
      </c>
      <c r="G95">
        <f t="shared" si="11"/>
        <v>34</v>
      </c>
      <c r="H95" s="154"/>
      <c r="I95">
        <f>BRPL_EOD!AI95+BRPL_EOD!AJ95</f>
        <v>9.6199999999999992</v>
      </c>
      <c r="J95">
        <f>BYPL_EOD!AI95+BYPL_EOD!AJ95</f>
        <v>5.46</v>
      </c>
      <c r="K95">
        <f>MES_EOD!AI95+MES_EOD!AJ95</f>
        <v>2.06</v>
      </c>
      <c r="L95">
        <f>NDMC_EOD!AI95+NDMC_EOD!AJ95</f>
        <v>10.3</v>
      </c>
      <c r="M95">
        <f>TPDDL_EOD!AI95+TPDDL_EOD!AJ95</f>
        <v>6.56</v>
      </c>
      <c r="N95">
        <f t="shared" si="6"/>
        <v>34</v>
      </c>
      <c r="O95" s="154">
        <f t="shared" si="7"/>
        <v>0</v>
      </c>
      <c r="P95">
        <v>9.6199999999999992</v>
      </c>
      <c r="Q95">
        <v>5.46</v>
      </c>
      <c r="R95">
        <v>2.06</v>
      </c>
      <c r="S95">
        <v>10.3</v>
      </c>
      <c r="T95">
        <v>6.56</v>
      </c>
      <c r="U95" s="156">
        <f t="shared" si="8"/>
        <v>34</v>
      </c>
      <c r="V95" s="154">
        <f t="shared" si="9"/>
        <v>0</v>
      </c>
    </row>
    <row r="96" spans="1:22">
      <c r="A96" t="s">
        <v>138</v>
      </c>
      <c r="B96">
        <f>PPCL!D96</f>
        <v>192</v>
      </c>
      <c r="C96">
        <f>PPCL!E96</f>
        <v>0</v>
      </c>
      <c r="D96">
        <f>PPCL!O96</f>
        <v>34</v>
      </c>
      <c r="E96">
        <f>PPCL!P96</f>
        <v>0</v>
      </c>
      <c r="F96">
        <f t="shared" si="10"/>
        <v>192</v>
      </c>
      <c r="G96">
        <f t="shared" si="11"/>
        <v>34</v>
      </c>
      <c r="H96" s="154"/>
      <c r="I96">
        <f>BRPL_EOD!AI96+BRPL_EOD!AJ96</f>
        <v>9.6199999999999992</v>
      </c>
      <c r="J96">
        <f>BYPL_EOD!AI96+BYPL_EOD!AJ96</f>
        <v>5.46</v>
      </c>
      <c r="K96">
        <f>MES_EOD!AI96+MES_EOD!AJ96</f>
        <v>2.06</v>
      </c>
      <c r="L96">
        <f>NDMC_EOD!AI96+NDMC_EOD!AJ96</f>
        <v>10.3</v>
      </c>
      <c r="M96">
        <f>TPDDL_EOD!AI96+TPDDL_EOD!AJ96</f>
        <v>6.56</v>
      </c>
      <c r="N96">
        <f t="shared" si="6"/>
        <v>34</v>
      </c>
      <c r="O96" s="154">
        <f t="shared" si="7"/>
        <v>0</v>
      </c>
      <c r="P96">
        <v>9.6199999999999992</v>
      </c>
      <c r="Q96">
        <v>5.46</v>
      </c>
      <c r="R96">
        <v>2.06</v>
      </c>
      <c r="S96">
        <v>10.3</v>
      </c>
      <c r="T96">
        <v>6.56</v>
      </c>
      <c r="U96" s="156">
        <f t="shared" si="8"/>
        <v>34</v>
      </c>
      <c r="V96" s="154">
        <f t="shared" si="9"/>
        <v>0</v>
      </c>
    </row>
    <row r="97" spans="1:22">
      <c r="A97" t="s">
        <v>139</v>
      </c>
      <c r="B97">
        <f>PPCL!D97</f>
        <v>192</v>
      </c>
      <c r="C97">
        <f>PPCL!E97</f>
        <v>0</v>
      </c>
      <c r="D97">
        <f>PPCL!O97</f>
        <v>34</v>
      </c>
      <c r="E97">
        <f>PPCL!P97</f>
        <v>0</v>
      </c>
      <c r="F97">
        <f t="shared" si="10"/>
        <v>192</v>
      </c>
      <c r="G97">
        <f t="shared" si="11"/>
        <v>34</v>
      </c>
      <c r="H97" s="154"/>
      <c r="I97">
        <f>BRPL_EOD!AI97+BRPL_EOD!AJ97</f>
        <v>9.6199999999999992</v>
      </c>
      <c r="J97">
        <f>BYPL_EOD!AI97+BYPL_EOD!AJ97</f>
        <v>5.46</v>
      </c>
      <c r="K97">
        <f>MES_EOD!AI97+MES_EOD!AJ97</f>
        <v>2.06</v>
      </c>
      <c r="L97">
        <f>NDMC_EOD!AI97+NDMC_EOD!AJ97</f>
        <v>10.3</v>
      </c>
      <c r="M97">
        <f>TPDDL_EOD!AI97+TPDDL_EOD!AJ97</f>
        <v>6.56</v>
      </c>
      <c r="N97">
        <f t="shared" si="6"/>
        <v>34</v>
      </c>
      <c r="O97" s="154">
        <f t="shared" si="7"/>
        <v>0</v>
      </c>
      <c r="P97">
        <v>9.6199999999999992</v>
      </c>
      <c r="Q97">
        <v>5.46</v>
      </c>
      <c r="R97">
        <v>2.06</v>
      </c>
      <c r="S97">
        <v>10.3</v>
      </c>
      <c r="T97">
        <v>6.56</v>
      </c>
      <c r="U97" s="156">
        <f t="shared" si="8"/>
        <v>34</v>
      </c>
      <c r="V97" s="154">
        <f t="shared" si="9"/>
        <v>0</v>
      </c>
    </row>
    <row r="98" spans="1:22">
      <c r="A98" t="s">
        <v>140</v>
      </c>
      <c r="B98">
        <f>PPCL!D98</f>
        <v>192</v>
      </c>
      <c r="C98">
        <f>PPCL!E98</f>
        <v>0</v>
      </c>
      <c r="D98">
        <f>PPCL!O98</f>
        <v>34</v>
      </c>
      <c r="E98">
        <f>PPCL!P98</f>
        <v>0</v>
      </c>
      <c r="F98">
        <f t="shared" si="10"/>
        <v>192</v>
      </c>
      <c r="G98">
        <f t="shared" si="11"/>
        <v>34</v>
      </c>
      <c r="H98" s="154"/>
      <c r="I98">
        <f>BRPL_EOD!AI98+BRPL_EOD!AJ98</f>
        <v>9.6199999999999992</v>
      </c>
      <c r="J98">
        <f>BYPL_EOD!AI98+BYPL_EOD!AJ98</f>
        <v>5.46</v>
      </c>
      <c r="K98">
        <f>MES_EOD!AI98+MES_EOD!AJ98</f>
        <v>2.06</v>
      </c>
      <c r="L98">
        <f>NDMC_EOD!AI98+NDMC_EOD!AJ98</f>
        <v>10.3</v>
      </c>
      <c r="M98">
        <f>TPDDL_EOD!AI98+TPDDL_EOD!AJ98</f>
        <v>6.56</v>
      </c>
      <c r="N98">
        <f t="shared" si="6"/>
        <v>34</v>
      </c>
      <c r="O98" s="154">
        <f t="shared" si="7"/>
        <v>0</v>
      </c>
      <c r="P98">
        <v>9.6199999999999992</v>
      </c>
      <c r="Q98">
        <v>5.46</v>
      </c>
      <c r="R98">
        <v>2.06</v>
      </c>
      <c r="S98">
        <v>10.3</v>
      </c>
      <c r="T98">
        <v>6.56</v>
      </c>
      <c r="U98" s="156">
        <f t="shared" si="8"/>
        <v>34</v>
      </c>
      <c r="V98" s="154">
        <f t="shared" si="9"/>
        <v>0</v>
      </c>
    </row>
    <row r="99" spans="1:22">
      <c r="A99" s="156" t="s">
        <v>349</v>
      </c>
      <c r="B99" s="156">
        <f>SUM(B3:B98)/4000</f>
        <v>4.617</v>
      </c>
      <c r="C99" s="156">
        <f t="shared" ref="C99:U99" si="12">SUM(C3:C98)/4000</f>
        <v>0</v>
      </c>
      <c r="D99" s="156">
        <f t="shared" si="12"/>
        <v>0.76300000000000001</v>
      </c>
      <c r="E99" s="156">
        <f t="shared" si="12"/>
        <v>0</v>
      </c>
      <c r="F99" s="156">
        <f t="shared" si="12"/>
        <v>4.617</v>
      </c>
      <c r="G99" s="156">
        <f t="shared" si="12"/>
        <v>0.76300000000000001</v>
      </c>
      <c r="H99" s="156"/>
      <c r="I99" s="156">
        <f t="shared" si="12"/>
        <v>0.20334750000000004</v>
      </c>
      <c r="J99" s="156">
        <f t="shared" si="12"/>
        <v>0.12896249999999998</v>
      </c>
      <c r="K99" s="156">
        <f t="shared" si="12"/>
        <v>4.3594999999999946E-2</v>
      </c>
      <c r="L99" s="156">
        <f t="shared" si="12"/>
        <v>0.23865499999999998</v>
      </c>
      <c r="M99" s="156">
        <f t="shared" si="12"/>
        <v>0.14693499999999976</v>
      </c>
      <c r="N99" s="156">
        <f t="shared" si="12"/>
        <v>0.76149499999999992</v>
      </c>
      <c r="O99" s="156">
        <f t="shared" si="12"/>
        <v>1.504999999999999E-3</v>
      </c>
      <c r="P99" s="156">
        <f t="shared" si="12"/>
        <v>0.2037664369373125</v>
      </c>
      <c r="Q99" s="156">
        <f t="shared" si="12"/>
        <v>0.12920224264859115</v>
      </c>
      <c r="R99" s="156">
        <f t="shared" si="12"/>
        <v>4.3685234374999951E-2</v>
      </c>
      <c r="S99" s="156">
        <f t="shared" si="12"/>
        <v>0.23912491038679554</v>
      </c>
      <c r="T99" s="156">
        <f t="shared" si="12"/>
        <v>0.14722117565230047</v>
      </c>
      <c r="U99" s="156">
        <f t="shared" si="12"/>
        <v>0.76300000000000001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7.1901379512767836</v>
      </c>
      <c r="R7">
        <v>0</v>
      </c>
      <c r="S7">
        <v>2.1022013501614323</v>
      </c>
      <c r="T7">
        <v>12.186674493689463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7.1901379512767836</v>
      </c>
      <c r="R8">
        <v>0</v>
      </c>
      <c r="S8">
        <v>2.1022013501614323</v>
      </c>
      <c r="T8">
        <v>12.186674493689463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7.1901379512767836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7.1901379512767836</v>
      </c>
      <c r="R11">
        <v>0</v>
      </c>
      <c r="S11">
        <v>2.1022013501614323</v>
      </c>
      <c r="T11">
        <v>12.186674493689463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7.1901379512767836</v>
      </c>
      <c r="R12">
        <v>0</v>
      </c>
      <c r="S12">
        <v>2.1022013501614323</v>
      </c>
      <c r="T12">
        <v>12.186674493689463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7.1901379512767836</v>
      </c>
      <c r="R13">
        <v>0</v>
      </c>
      <c r="S13">
        <v>2.1022013501614323</v>
      </c>
      <c r="T13">
        <v>12.186674493689463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7.1901379512767836</v>
      </c>
      <c r="R14">
        <v>0</v>
      </c>
      <c r="S14">
        <v>2.1022013501614323</v>
      </c>
      <c r="T14">
        <v>12.186674493689463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7.1901379512767836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7.1901379512767836</v>
      </c>
      <c r="R19">
        <v>0</v>
      </c>
      <c r="S19">
        <v>2.1022013501614323</v>
      </c>
      <c r="T19">
        <v>12.186674493689463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7.1901379512767836</v>
      </c>
      <c r="R20">
        <v>0</v>
      </c>
      <c r="S20">
        <v>2.1022013501614323</v>
      </c>
      <c r="T20">
        <v>12.186674493689463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13.57</v>
      </c>
      <c r="J21">
        <f>BYPL_EOD!AC21+BYPL_EOD!AD21</f>
        <v>7.43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35.07</v>
      </c>
      <c r="O21" s="154">
        <f t="shared" si="1"/>
        <v>-0.46999999999999886</v>
      </c>
      <c r="P21">
        <v>13.388138009694897</v>
      </c>
      <c r="Q21">
        <v>7.3304248645566012</v>
      </c>
      <c r="R21">
        <v>0</v>
      </c>
      <c r="S21">
        <v>2.0422583404619332</v>
      </c>
      <c r="T21">
        <v>11.83917878528657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13.57</v>
      </c>
      <c r="J22">
        <f>BYPL_EOD!AC22+BYPL_EOD!AD22</f>
        <v>7.43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13.775078414599374</v>
      </c>
      <c r="Q22">
        <v>7.5422868548617048</v>
      </c>
      <c r="R22">
        <v>0</v>
      </c>
      <c r="S22">
        <v>2.1012831479897347</v>
      </c>
      <c r="T22">
        <v>12.181351582549187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13.57</v>
      </c>
      <c r="J23">
        <f>BYPL_EOD!AC23+BYPL_EOD!AD23</f>
        <v>7.43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13.775078414599374</v>
      </c>
      <c r="Q23">
        <v>7.5422868548617048</v>
      </c>
      <c r="R23">
        <v>0</v>
      </c>
      <c r="S23">
        <v>2.1012831479897347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13.57</v>
      </c>
      <c r="J24">
        <f>BYPL_EOD!AC24+BYPL_EOD!AD24</f>
        <v>7.43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13.775078414599374</v>
      </c>
      <c r="Q24">
        <v>7.5422868548617048</v>
      </c>
      <c r="R24">
        <v>0</v>
      </c>
      <c r="S24">
        <v>2.1012831479897347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13.57</v>
      </c>
      <c r="J25">
        <f>BYPL_EOD!AC25+BYPL_EOD!AD25</f>
        <v>7.43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13.775078414599374</v>
      </c>
      <c r="Q25">
        <v>7.5422868548617048</v>
      </c>
      <c r="R25">
        <v>0</v>
      </c>
      <c r="S25">
        <v>2.1012831479897347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13.775078414599374</v>
      </c>
      <c r="Q26">
        <v>7.5422868548617048</v>
      </c>
      <c r="R26">
        <v>0</v>
      </c>
      <c r="S26">
        <v>2.1012831479897347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12.92</v>
      </c>
      <c r="J31">
        <f>BYPL_EOD!AC31+BYPL_EOD!AD31</f>
        <v>7.08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13.120986204872322</v>
      </c>
      <c r="Q31">
        <v>7.1901379512767836</v>
      </c>
      <c r="R31">
        <v>0</v>
      </c>
      <c r="S31">
        <v>2.1022013501614323</v>
      </c>
      <c r="T31">
        <v>12.186674493689463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12.92</v>
      </c>
      <c r="J32">
        <f>BYPL_EOD!AC32+BYPL_EOD!AD32</f>
        <v>7.08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13.120986204872322</v>
      </c>
      <c r="Q32">
        <v>7.1901379512767836</v>
      </c>
      <c r="R32">
        <v>0</v>
      </c>
      <c r="S32">
        <v>2.1022013501614323</v>
      </c>
      <c r="T32">
        <v>12.186674493689463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7.1901379512767836</v>
      </c>
      <c r="R33">
        <v>0</v>
      </c>
      <c r="S33">
        <v>2.1022013501614323</v>
      </c>
      <c r="T33">
        <v>12.186674493689463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12.92</v>
      </c>
      <c r="J34">
        <f>BYPL_EOD!AC34+BYPL_EOD!AD34</f>
        <v>7.08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13.120986204872322</v>
      </c>
      <c r="Q34">
        <v>7.1901379512767836</v>
      </c>
      <c r="R34">
        <v>0</v>
      </c>
      <c r="S34">
        <v>2.1022013501614323</v>
      </c>
      <c r="T34">
        <v>12.186674493689463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0.22999999999999687</v>
      </c>
      <c r="P39">
        <v>13.007220428529497</v>
      </c>
      <c r="Q39">
        <v>7.1277957147050186</v>
      </c>
      <c r="R39">
        <v>0</v>
      </c>
      <c r="S39">
        <v>2.0839741708247721</v>
      </c>
      <c r="T39">
        <v>12.081009685940709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0.22999999999999687</v>
      </c>
      <c r="P40">
        <v>13.007220428529497</v>
      </c>
      <c r="Q40">
        <v>7.1277957147050186</v>
      </c>
      <c r="R40">
        <v>0</v>
      </c>
      <c r="S40">
        <v>2.0839741708247721</v>
      </c>
      <c r="T40">
        <v>12.081009685940709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12.92</v>
      </c>
      <c r="J41">
        <f>BYPL_EOD!AC41+BYPL_EOD!AD41</f>
        <v>7.08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34.07</v>
      </c>
      <c r="O41" s="154">
        <f t="shared" si="1"/>
        <v>0.22999999999999687</v>
      </c>
      <c r="P41">
        <v>13.007220428529497</v>
      </c>
      <c r="Q41">
        <v>7.1277957147050186</v>
      </c>
      <c r="R41">
        <v>0</v>
      </c>
      <c r="S41">
        <v>2.0839741708247721</v>
      </c>
      <c r="T41">
        <v>12.081009685940709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12.92</v>
      </c>
      <c r="J42">
        <f>BYPL_EOD!AC42+BYPL_EOD!AD42</f>
        <v>7.08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13.007220428529497</v>
      </c>
      <c r="Q42">
        <v>7.1277957147050186</v>
      </c>
      <c r="R42">
        <v>0</v>
      </c>
      <c r="S42">
        <v>2.0839741708247721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12.28</v>
      </c>
      <c r="J43">
        <f>BYPL_EOD!AC43+BYPL_EOD!AD43</f>
        <v>6.72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33.07</v>
      </c>
      <c r="O43" s="154">
        <f t="shared" si="1"/>
        <v>0.22999999999999687</v>
      </c>
      <c r="P43">
        <v>12.365406713032959</v>
      </c>
      <c r="Q43">
        <v>6.7667372240701535</v>
      </c>
      <c r="R43">
        <v>0</v>
      </c>
      <c r="S43">
        <v>2.084396734200181</v>
      </c>
      <c r="T43">
        <v>12.083459328696703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12.28</v>
      </c>
      <c r="J44">
        <f>BYPL_EOD!AC44+BYPL_EOD!AD44</f>
        <v>6.72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33.07</v>
      </c>
      <c r="O44" s="154">
        <f t="shared" si="1"/>
        <v>0.22999999999999687</v>
      </c>
      <c r="P44">
        <v>12.365406713032959</v>
      </c>
      <c r="Q44">
        <v>6.7667372240701535</v>
      </c>
      <c r="R44">
        <v>0</v>
      </c>
      <c r="S44">
        <v>2.084396734200181</v>
      </c>
      <c r="T44">
        <v>12.083459328696703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12.28</v>
      </c>
      <c r="J45">
        <f>BYPL_EOD!AC45+BYPL_EOD!AD45</f>
        <v>6.72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33.07</v>
      </c>
      <c r="O45" s="154">
        <f t="shared" si="1"/>
        <v>0.22999999999999687</v>
      </c>
      <c r="P45">
        <v>12.365406713032959</v>
      </c>
      <c r="Q45">
        <v>6.7667372240701535</v>
      </c>
      <c r="R45">
        <v>0</v>
      </c>
      <c r="S45">
        <v>2.084396734200181</v>
      </c>
      <c r="T45">
        <v>12.083459328696703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12.28</v>
      </c>
      <c r="J46">
        <f>BYPL_EOD!AC46+BYPL_EOD!AD46</f>
        <v>6.72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33.07</v>
      </c>
      <c r="O46" s="154">
        <f t="shared" si="1"/>
        <v>0.22999999999999687</v>
      </c>
      <c r="P46">
        <v>12.365406713032959</v>
      </c>
      <c r="Q46">
        <v>6.7667372240701535</v>
      </c>
      <c r="R46">
        <v>0</v>
      </c>
      <c r="S46">
        <v>2.084396734200181</v>
      </c>
      <c r="T46">
        <v>12.083459328696703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12.28</v>
      </c>
      <c r="J47">
        <f>BYPL_EOD!AC47+BYPL_EOD!AD47</f>
        <v>6.72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33.07</v>
      </c>
      <c r="O47" s="154">
        <f t="shared" si="1"/>
        <v>0.22999999999999687</v>
      </c>
      <c r="P47">
        <v>12.365406713032959</v>
      </c>
      <c r="Q47">
        <v>6.7667372240701535</v>
      </c>
      <c r="R47">
        <v>0</v>
      </c>
      <c r="S47">
        <v>2.084396734200181</v>
      </c>
      <c r="T47">
        <v>12.083459328696703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12.28</v>
      </c>
      <c r="J48">
        <f>BYPL_EOD!AC48+BYPL_EOD!AD48</f>
        <v>6.72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0.22999999999999687</v>
      </c>
      <c r="P48">
        <v>12.365406713032959</v>
      </c>
      <c r="Q48">
        <v>6.7667372240701535</v>
      </c>
      <c r="R48">
        <v>0</v>
      </c>
      <c r="S48">
        <v>2.084396734200181</v>
      </c>
      <c r="T48">
        <v>12.083459328696703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12.28</v>
      </c>
      <c r="J49">
        <f>BYPL_EOD!AC49+BYPL_EOD!AD49</f>
        <v>6.72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0.22999999999999687</v>
      </c>
      <c r="P49">
        <v>12.365406713032959</v>
      </c>
      <c r="Q49">
        <v>6.7667372240701535</v>
      </c>
      <c r="R49">
        <v>0</v>
      </c>
      <c r="S49">
        <v>2.084396734200181</v>
      </c>
      <c r="T49">
        <v>12.083459328696703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12.28</v>
      </c>
      <c r="J50">
        <f>BYPL_EOD!AC50+BYPL_EOD!AD50</f>
        <v>6.72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0.22999999999999687</v>
      </c>
      <c r="P50">
        <v>12.365406713032959</v>
      </c>
      <c r="Q50">
        <v>6.7667372240701535</v>
      </c>
      <c r="R50">
        <v>0</v>
      </c>
      <c r="S50">
        <v>2.084396734200181</v>
      </c>
      <c r="T50">
        <v>12.083459328696703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12.28</v>
      </c>
      <c r="J51">
        <f>BYPL_EOD!AC51+BYPL_EOD!AD51</f>
        <v>6.72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33.07</v>
      </c>
      <c r="O51" s="154">
        <f t="shared" si="1"/>
        <v>0.22999999999999687</v>
      </c>
      <c r="P51">
        <v>12.365406713032959</v>
      </c>
      <c r="Q51">
        <v>6.7667372240701535</v>
      </c>
      <c r="R51">
        <v>0</v>
      </c>
      <c r="S51">
        <v>2.084396734200181</v>
      </c>
      <c r="T51">
        <v>12.083459328696703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12.28</v>
      </c>
      <c r="J52">
        <f>BYPL_EOD!AC52+BYPL_EOD!AD52</f>
        <v>6.72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33.07</v>
      </c>
      <c r="O52" s="154">
        <f t="shared" si="1"/>
        <v>0.22999999999999687</v>
      </c>
      <c r="P52">
        <v>12.365406713032959</v>
      </c>
      <c r="Q52">
        <v>6.7667372240701535</v>
      </c>
      <c r="R52">
        <v>0</v>
      </c>
      <c r="S52">
        <v>2.084396734200181</v>
      </c>
      <c r="T52">
        <v>12.083459328696703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12.28</v>
      </c>
      <c r="J53">
        <f>BYPL_EOD!AC53+BYPL_EOD!AD53</f>
        <v>6.72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33.07</v>
      </c>
      <c r="O53" s="154">
        <f t="shared" si="1"/>
        <v>0.22999999999999687</v>
      </c>
      <c r="P53">
        <v>12.365406713032959</v>
      </c>
      <c r="Q53">
        <v>6.7667372240701535</v>
      </c>
      <c r="R53">
        <v>0</v>
      </c>
      <c r="S53">
        <v>2.084396734200181</v>
      </c>
      <c r="T53">
        <v>12.083459328696703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12.28</v>
      </c>
      <c r="J54">
        <f>BYPL_EOD!AC54+BYPL_EOD!AD54</f>
        <v>6.72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33.07</v>
      </c>
      <c r="O54" s="154">
        <f t="shared" si="1"/>
        <v>0.22999999999999687</v>
      </c>
      <c r="P54">
        <v>12.365406713032959</v>
      </c>
      <c r="Q54">
        <v>6.7667372240701535</v>
      </c>
      <c r="R54">
        <v>0</v>
      </c>
      <c r="S54">
        <v>2.084396734200181</v>
      </c>
      <c r="T54">
        <v>12.083459328696703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11.63</v>
      </c>
      <c r="J55">
        <f>BYPL_EOD!AC55+BYPL_EOD!AD55</f>
        <v>6.37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32.07</v>
      </c>
      <c r="O55" s="154">
        <f t="shared" si="1"/>
        <v>0.22999999999999687</v>
      </c>
      <c r="P55">
        <v>11.713408169628936</v>
      </c>
      <c r="Q55">
        <v>6.4156844402868716</v>
      </c>
      <c r="R55">
        <v>0</v>
      </c>
      <c r="S55">
        <v>2.0848456501403176</v>
      </c>
      <c r="T55">
        <v>12.086061739943872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11.63</v>
      </c>
      <c r="J56">
        <f>BYPL_EOD!AC56+BYPL_EOD!AD56</f>
        <v>6.37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32.07</v>
      </c>
      <c r="O56" s="154">
        <f t="shared" si="1"/>
        <v>0.22999999999999687</v>
      </c>
      <c r="P56">
        <v>11.713408169628936</v>
      </c>
      <c r="Q56">
        <v>6.4156844402868716</v>
      </c>
      <c r="R56">
        <v>0</v>
      </c>
      <c r="S56">
        <v>2.0848456501403176</v>
      </c>
      <c r="T56">
        <v>12.086061739943872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11.63</v>
      </c>
      <c r="J57">
        <f>BYPL_EOD!AC57+BYPL_EOD!AD57</f>
        <v>6.37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32.07</v>
      </c>
      <c r="O57" s="154">
        <f t="shared" si="1"/>
        <v>0.22999999999999687</v>
      </c>
      <c r="P57">
        <v>11.713408169628936</v>
      </c>
      <c r="Q57">
        <v>6.4156844402868716</v>
      </c>
      <c r="R57">
        <v>0</v>
      </c>
      <c r="S57">
        <v>2.0848456501403176</v>
      </c>
      <c r="T57">
        <v>12.086061739943872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11.63</v>
      </c>
      <c r="J58">
        <f>BYPL_EOD!AC58+BYPL_EOD!AD58</f>
        <v>6.37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32.07</v>
      </c>
      <c r="O58" s="154">
        <f t="shared" si="1"/>
        <v>0.22999999999999687</v>
      </c>
      <c r="P58">
        <v>11.713408169628936</v>
      </c>
      <c r="Q58">
        <v>6.4156844402868716</v>
      </c>
      <c r="R58">
        <v>0</v>
      </c>
      <c r="S58">
        <v>2.0848456501403176</v>
      </c>
      <c r="T58">
        <v>12.086061739943872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11.63</v>
      </c>
      <c r="J59">
        <f>BYPL_EOD!AC59+BYPL_EOD!AD59</f>
        <v>6.37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32.07</v>
      </c>
      <c r="O59" s="154">
        <f t="shared" si="1"/>
        <v>0.22999999999999687</v>
      </c>
      <c r="P59">
        <v>11.713408169628936</v>
      </c>
      <c r="Q59">
        <v>6.4156844402868716</v>
      </c>
      <c r="R59">
        <v>0</v>
      </c>
      <c r="S59">
        <v>2.0848456501403176</v>
      </c>
      <c r="T59">
        <v>12.086061739943872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11.63</v>
      </c>
      <c r="J60">
        <f>BYPL_EOD!AC60+BYPL_EOD!AD60</f>
        <v>6.37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32.07</v>
      </c>
      <c r="O60" s="154">
        <f t="shared" si="1"/>
        <v>0.22999999999999687</v>
      </c>
      <c r="P60">
        <v>11.713408169628936</v>
      </c>
      <c r="Q60">
        <v>6.4156844402868716</v>
      </c>
      <c r="R60">
        <v>0</v>
      </c>
      <c r="S60">
        <v>2.0848456501403176</v>
      </c>
      <c r="T60">
        <v>12.086061739943872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11.63</v>
      </c>
      <c r="J61">
        <f>BYPL_EOD!AC61+BYPL_EOD!AD61</f>
        <v>6.37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32.07</v>
      </c>
      <c r="O61" s="154">
        <f t="shared" si="1"/>
        <v>0.22999999999999687</v>
      </c>
      <c r="P61">
        <v>11.713408169628936</v>
      </c>
      <c r="Q61">
        <v>6.4156844402868716</v>
      </c>
      <c r="R61">
        <v>0</v>
      </c>
      <c r="S61">
        <v>2.0848456501403176</v>
      </c>
      <c r="T61">
        <v>12.086061739943872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11.63</v>
      </c>
      <c r="J62">
        <f>BYPL_EOD!AC62+BYPL_EOD!AD62</f>
        <v>6.37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32.07</v>
      </c>
      <c r="O62" s="154">
        <f t="shared" si="1"/>
        <v>0.22999999999999687</v>
      </c>
      <c r="P62">
        <v>11.713408169628936</v>
      </c>
      <c r="Q62">
        <v>6.4156844402868716</v>
      </c>
      <c r="R62">
        <v>0</v>
      </c>
      <c r="S62">
        <v>2.0848456501403176</v>
      </c>
      <c r="T62">
        <v>12.086061739943872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11.63</v>
      </c>
      <c r="J63">
        <f>BYPL_EOD!AC63+BYPL_EOD!AD63</f>
        <v>6.37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32.07</v>
      </c>
      <c r="O63" s="154">
        <f t="shared" si="1"/>
        <v>0.22999999999999687</v>
      </c>
      <c r="P63">
        <v>11.713408169628936</v>
      </c>
      <c r="Q63">
        <v>6.4156844402868716</v>
      </c>
      <c r="R63">
        <v>0</v>
      </c>
      <c r="S63">
        <v>2.0848456501403176</v>
      </c>
      <c r="T63">
        <v>12.086061739943872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11.63</v>
      </c>
      <c r="J64">
        <f>BYPL_EOD!AC64+BYPL_EOD!AD64</f>
        <v>6.37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32.07</v>
      </c>
      <c r="O64" s="154">
        <f t="shared" si="1"/>
        <v>0.22999999999999687</v>
      </c>
      <c r="P64">
        <v>11.713408169628936</v>
      </c>
      <c r="Q64">
        <v>6.4156844402868716</v>
      </c>
      <c r="R64">
        <v>0</v>
      </c>
      <c r="S64">
        <v>2.0848456501403176</v>
      </c>
      <c r="T64">
        <v>12.086061739943872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11.63</v>
      </c>
      <c r="J65">
        <f>BYPL_EOD!AC65+BYPL_EOD!AD65</f>
        <v>6.37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32.07</v>
      </c>
      <c r="O65" s="154">
        <f t="shared" si="1"/>
        <v>0.22999999999999687</v>
      </c>
      <c r="P65">
        <v>11.713408169628936</v>
      </c>
      <c r="Q65">
        <v>6.4156844402868716</v>
      </c>
      <c r="R65">
        <v>0</v>
      </c>
      <c r="S65">
        <v>2.0848456501403176</v>
      </c>
      <c r="T65">
        <v>12.086061739943872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11.63</v>
      </c>
      <c r="J66">
        <f>BYPL_EOD!AC66+BYPL_EOD!AD66</f>
        <v>6.37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32.07</v>
      </c>
      <c r="O66" s="154">
        <f t="shared" si="1"/>
        <v>0.22999999999999687</v>
      </c>
      <c r="P66">
        <v>11.713408169628936</v>
      </c>
      <c r="Q66">
        <v>6.4156844402868716</v>
      </c>
      <c r="R66">
        <v>0</v>
      </c>
      <c r="S66">
        <v>2.0848456501403176</v>
      </c>
      <c r="T66">
        <v>12.086061739943872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11.63</v>
      </c>
      <c r="J67">
        <f>BYPL_EOD!AC67+BYPL_EOD!AD67</f>
        <v>6.37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32.07</v>
      </c>
      <c r="O67" s="154">
        <f t="shared" ref="O67:O98" si="7">G67-N67</f>
        <v>0.22999999999999687</v>
      </c>
      <c r="P67">
        <v>11.713408169628936</v>
      </c>
      <c r="Q67">
        <v>6.4156844402868716</v>
      </c>
      <c r="R67">
        <v>0</v>
      </c>
      <c r="S67">
        <v>2.0848456501403176</v>
      </c>
      <c r="T67">
        <v>12.086061739943872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11.63</v>
      </c>
      <c r="J68">
        <f>BYPL_EOD!AC68+BYPL_EOD!AD68</f>
        <v>6.37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32.07</v>
      </c>
      <c r="O68" s="154">
        <f t="shared" si="7"/>
        <v>0.22999999999999687</v>
      </c>
      <c r="P68">
        <v>11.713408169628936</v>
      </c>
      <c r="Q68">
        <v>6.4156844402868716</v>
      </c>
      <c r="R68">
        <v>0</v>
      </c>
      <c r="S68">
        <v>2.0848456501403176</v>
      </c>
      <c r="T68">
        <v>12.086061739943872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11.63</v>
      </c>
      <c r="J69">
        <f>BYPL_EOD!AC69+BYPL_EOD!AD69</f>
        <v>6.37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32.07</v>
      </c>
      <c r="O69" s="154">
        <f t="shared" si="7"/>
        <v>0.22999999999999687</v>
      </c>
      <c r="P69">
        <v>11.713408169628936</v>
      </c>
      <c r="Q69">
        <v>6.4156844402868716</v>
      </c>
      <c r="R69">
        <v>0</v>
      </c>
      <c r="S69">
        <v>2.0848456501403176</v>
      </c>
      <c r="T69">
        <v>12.086061739943872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6.14</v>
      </c>
      <c r="J70">
        <f>BYPL_EOD!AC70+BYPL_EOD!AD70</f>
        <v>15.35</v>
      </c>
      <c r="K70">
        <f>MES_EOD!AC70+MES_EOD!AD70</f>
        <v>0</v>
      </c>
      <c r="L70">
        <f>NDMC_EOD!AC70+NDMC_EOD!AD70</f>
        <v>1.59</v>
      </c>
      <c r="M70">
        <f>TPDDL_EOD!AC70+TPDDL_EOD!AD70</f>
        <v>9.2100000000000009</v>
      </c>
      <c r="N70">
        <f t="shared" si="6"/>
        <v>32.29</v>
      </c>
      <c r="O70" s="154">
        <f t="shared" si="7"/>
        <v>9.9999999999980105E-3</v>
      </c>
      <c r="P70">
        <v>6.1419015174976765</v>
      </c>
      <c r="Q70">
        <v>15.354753793744193</v>
      </c>
      <c r="R70">
        <v>0</v>
      </c>
      <c r="S70">
        <v>1.5904924125116136</v>
      </c>
      <c r="T70">
        <v>9.212852276246517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11.63</v>
      </c>
      <c r="J71">
        <f>BYPL_EOD!AC71+BYPL_EOD!AD71</f>
        <v>6.37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32.07</v>
      </c>
      <c r="O71" s="154">
        <f t="shared" si="7"/>
        <v>0.22999999999999687</v>
      </c>
      <c r="P71">
        <v>11.713408169628936</v>
      </c>
      <c r="Q71">
        <v>6.4156844402868716</v>
      </c>
      <c r="R71">
        <v>0</v>
      </c>
      <c r="S71">
        <v>2.0848456501403176</v>
      </c>
      <c r="T71">
        <v>12.086061739943872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6.14</v>
      </c>
      <c r="J72">
        <f>BYPL_EOD!AC72+BYPL_EOD!AD72</f>
        <v>15.35</v>
      </c>
      <c r="K72">
        <f>MES_EOD!AC72+MES_EOD!AD72</f>
        <v>0</v>
      </c>
      <c r="L72">
        <f>NDMC_EOD!AC72+NDMC_EOD!AD72</f>
        <v>1.59</v>
      </c>
      <c r="M72">
        <f>TPDDL_EOD!AC72+TPDDL_EOD!AD72</f>
        <v>9.2100000000000009</v>
      </c>
      <c r="N72">
        <f t="shared" si="6"/>
        <v>32.29</v>
      </c>
      <c r="O72" s="154">
        <f t="shared" si="7"/>
        <v>9.9999999999980105E-3</v>
      </c>
      <c r="P72">
        <v>6.1419015174976765</v>
      </c>
      <c r="Q72">
        <v>15.354753793744193</v>
      </c>
      <c r="R72">
        <v>0</v>
      </c>
      <c r="S72">
        <v>1.5904924125116136</v>
      </c>
      <c r="T72">
        <v>9.212852276246517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11.63</v>
      </c>
      <c r="J73">
        <f>BYPL_EOD!AC73+BYPL_EOD!AD73</f>
        <v>6.37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32.07</v>
      </c>
      <c r="O73" s="154">
        <f t="shared" si="7"/>
        <v>0.22999999999999687</v>
      </c>
      <c r="P73">
        <v>11.713408169628936</v>
      </c>
      <c r="Q73">
        <v>6.4156844402868716</v>
      </c>
      <c r="R73">
        <v>0</v>
      </c>
      <c r="S73">
        <v>2.0848456501403176</v>
      </c>
      <c r="T73">
        <v>12.086061739943872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11.63</v>
      </c>
      <c r="J74">
        <f>BYPL_EOD!AC74+BYPL_EOD!AD74</f>
        <v>6.37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32.07</v>
      </c>
      <c r="O74" s="154">
        <f t="shared" si="7"/>
        <v>0.22999999999999687</v>
      </c>
      <c r="P74">
        <v>11.713408169628936</v>
      </c>
      <c r="Q74">
        <v>6.4156844402868716</v>
      </c>
      <c r="R74">
        <v>0</v>
      </c>
      <c r="S74">
        <v>2.0848456501403176</v>
      </c>
      <c r="T74">
        <v>12.086061739943872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11.63</v>
      </c>
      <c r="J75">
        <f>BYPL_EOD!AC75+BYPL_EOD!AD75</f>
        <v>6.37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32.07</v>
      </c>
      <c r="O75" s="154">
        <f t="shared" si="7"/>
        <v>0.53000000000000114</v>
      </c>
      <c r="P75">
        <v>11.822201434362334</v>
      </c>
      <c r="Q75">
        <v>6.475272840661054</v>
      </c>
      <c r="R75">
        <v>0</v>
      </c>
      <c r="S75">
        <v>2.1042095416276894</v>
      </c>
      <c r="T75">
        <v>12.198316183348926</v>
      </c>
      <c r="U75" s="156">
        <f t="shared" si="8"/>
        <v>32.600000000000009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12.28</v>
      </c>
      <c r="J76">
        <f>BYPL_EOD!AC76+BYPL_EOD!AD76</f>
        <v>6.72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33.07</v>
      </c>
      <c r="O76" s="154">
        <f t="shared" si="7"/>
        <v>0.53000000000000114</v>
      </c>
      <c r="P76">
        <v>12.476806773510734</v>
      </c>
      <c r="Q76">
        <v>6.8276988206833984</v>
      </c>
      <c r="R76">
        <v>0</v>
      </c>
      <c r="S76">
        <v>2.1031750831569398</v>
      </c>
      <c r="T76">
        <v>12.192319322648927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12.28</v>
      </c>
      <c r="J77">
        <f>BYPL_EOD!AC77+BYPL_EOD!AD77</f>
        <v>6.72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33.07</v>
      </c>
      <c r="O77" s="154">
        <f t="shared" si="7"/>
        <v>0.53000000000000114</v>
      </c>
      <c r="P77">
        <v>12.476806773510734</v>
      </c>
      <c r="Q77">
        <v>6.8276988206833984</v>
      </c>
      <c r="R77">
        <v>0</v>
      </c>
      <c r="S77">
        <v>2.1031750831569398</v>
      </c>
      <c r="T77">
        <v>12.192319322648927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12.28</v>
      </c>
      <c r="J78">
        <f>BYPL_EOD!AC78+BYPL_EOD!AD78</f>
        <v>6.72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33.07</v>
      </c>
      <c r="O78" s="154">
        <f t="shared" si="7"/>
        <v>0.53000000000000114</v>
      </c>
      <c r="P78">
        <v>12.476806773510734</v>
      </c>
      <c r="Q78">
        <v>6.8276988206833984</v>
      </c>
      <c r="R78">
        <v>0</v>
      </c>
      <c r="S78">
        <v>2.1031750831569398</v>
      </c>
      <c r="T78">
        <v>12.192319322648927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12.28</v>
      </c>
      <c r="J79">
        <f>BYPL_EOD!AC79+BYPL_EOD!AD79</f>
        <v>6.72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33.07</v>
      </c>
      <c r="O79" s="154">
        <f t="shared" si="7"/>
        <v>0.53000000000000114</v>
      </c>
      <c r="P79">
        <v>12.476806773510734</v>
      </c>
      <c r="Q79">
        <v>6.8276988206833984</v>
      </c>
      <c r="R79">
        <v>0</v>
      </c>
      <c r="S79">
        <v>2.1031750831569398</v>
      </c>
      <c r="T79">
        <v>12.192319322648927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12.28</v>
      </c>
      <c r="J80">
        <f>BYPL_EOD!AC80+BYPL_EOD!AD80</f>
        <v>6.72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33.07</v>
      </c>
      <c r="O80" s="154">
        <f t="shared" si="7"/>
        <v>0.53000000000000114</v>
      </c>
      <c r="P80">
        <v>12.476806773510734</v>
      </c>
      <c r="Q80">
        <v>6.8276988206833984</v>
      </c>
      <c r="R80">
        <v>0</v>
      </c>
      <c r="S80">
        <v>2.1031750831569398</v>
      </c>
      <c r="T80">
        <v>12.192319322648927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12.28</v>
      </c>
      <c r="J81">
        <f>BYPL_EOD!AC81+BYPL_EOD!AD81</f>
        <v>6.72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33.07</v>
      </c>
      <c r="O81" s="154">
        <f t="shared" si="7"/>
        <v>0.53000000000000114</v>
      </c>
      <c r="P81">
        <v>12.476806773510734</v>
      </c>
      <c r="Q81">
        <v>6.8276988206833984</v>
      </c>
      <c r="R81">
        <v>0</v>
      </c>
      <c r="S81">
        <v>2.1031750831569398</v>
      </c>
      <c r="T81">
        <v>12.192319322648927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12.28</v>
      </c>
      <c r="J82">
        <f>BYPL_EOD!AC82+BYPL_EOD!AD82</f>
        <v>6.72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33.07</v>
      </c>
      <c r="O82" s="154">
        <f t="shared" si="7"/>
        <v>0.53000000000000114</v>
      </c>
      <c r="P82">
        <v>12.476806773510734</v>
      </c>
      <c r="Q82">
        <v>6.8276988206833984</v>
      </c>
      <c r="R82">
        <v>0</v>
      </c>
      <c r="S82">
        <v>2.1031750831569398</v>
      </c>
      <c r="T82">
        <v>12.192319322648927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12.28</v>
      </c>
      <c r="J83">
        <f>BYPL_EOD!AC83+BYPL_EOD!AD83</f>
        <v>6.72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33.07</v>
      </c>
      <c r="O83" s="154">
        <f t="shared" si="7"/>
        <v>0.53000000000000114</v>
      </c>
      <c r="P83">
        <v>12.476806773510734</v>
      </c>
      <c r="Q83">
        <v>6.8276988206833984</v>
      </c>
      <c r="R83">
        <v>0</v>
      </c>
      <c r="S83">
        <v>2.1031750831569398</v>
      </c>
      <c r="T83">
        <v>12.192319322648927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12.28</v>
      </c>
      <c r="J84">
        <f>BYPL_EOD!AC84+BYPL_EOD!AD84</f>
        <v>6.72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33.07</v>
      </c>
      <c r="O84" s="154">
        <f t="shared" si="7"/>
        <v>0.53000000000000114</v>
      </c>
      <c r="P84">
        <v>12.476806773510734</v>
      </c>
      <c r="Q84">
        <v>6.8276988206833984</v>
      </c>
      <c r="R84">
        <v>0</v>
      </c>
      <c r="S84">
        <v>2.1031750831569398</v>
      </c>
      <c r="T84">
        <v>12.192319322648927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12.28</v>
      </c>
      <c r="J85">
        <f>BYPL_EOD!AC85+BYPL_EOD!AD85</f>
        <v>6.72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33.07</v>
      </c>
      <c r="O85" s="154">
        <f t="shared" si="7"/>
        <v>0.53000000000000114</v>
      </c>
      <c r="P85">
        <v>12.476806773510734</v>
      </c>
      <c r="Q85">
        <v>6.8276988206833984</v>
      </c>
      <c r="R85">
        <v>0</v>
      </c>
      <c r="S85">
        <v>2.1031750831569398</v>
      </c>
      <c r="T85">
        <v>12.192319322648927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12.28</v>
      </c>
      <c r="J86">
        <f>BYPL_EOD!AC86+BYPL_EOD!AD86</f>
        <v>6.72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33.07</v>
      </c>
      <c r="O86" s="154">
        <f t="shared" si="7"/>
        <v>0.53000000000000114</v>
      </c>
      <c r="P86">
        <v>12.476806773510734</v>
      </c>
      <c r="Q86">
        <v>6.8276988206833984</v>
      </c>
      <c r="R86">
        <v>0</v>
      </c>
      <c r="S86">
        <v>2.1031750831569398</v>
      </c>
      <c r="T86">
        <v>12.192319322648927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12.28</v>
      </c>
      <c r="J87">
        <f>BYPL_EOD!AC87+BYPL_EOD!AD87</f>
        <v>6.72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33.07</v>
      </c>
      <c r="O87" s="154">
        <f t="shared" si="7"/>
        <v>0.53000000000000114</v>
      </c>
      <c r="P87">
        <v>12.476806773510734</v>
      </c>
      <c r="Q87">
        <v>6.8276988206833984</v>
      </c>
      <c r="R87">
        <v>0</v>
      </c>
      <c r="S87">
        <v>2.1031750831569398</v>
      </c>
      <c r="T87">
        <v>12.192319322648927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12.28</v>
      </c>
      <c r="J88">
        <f>BYPL_EOD!AC88+BYPL_EOD!AD88</f>
        <v>6.72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33.07</v>
      </c>
      <c r="O88" s="154">
        <f t="shared" si="7"/>
        <v>0.53000000000000114</v>
      </c>
      <c r="P88">
        <v>12.476806773510734</v>
      </c>
      <c r="Q88">
        <v>6.8276988206833984</v>
      </c>
      <c r="R88">
        <v>0</v>
      </c>
      <c r="S88">
        <v>2.1031750831569398</v>
      </c>
      <c r="T88">
        <v>12.192319322648927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12.28</v>
      </c>
      <c r="J89">
        <f>BYPL_EOD!AC89+BYPL_EOD!AD89</f>
        <v>6.72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33.07</v>
      </c>
      <c r="O89" s="154">
        <f t="shared" si="7"/>
        <v>0.53000000000000114</v>
      </c>
      <c r="P89">
        <v>12.476806773510734</v>
      </c>
      <c r="Q89">
        <v>6.8276988206833984</v>
      </c>
      <c r="R89">
        <v>0</v>
      </c>
      <c r="S89">
        <v>2.1031750831569398</v>
      </c>
      <c r="T89">
        <v>12.192319322648927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12.28</v>
      </c>
      <c r="J90">
        <f>BYPL_EOD!AC90+BYPL_EOD!AD90</f>
        <v>6.72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33.07</v>
      </c>
      <c r="O90" s="154">
        <f t="shared" si="7"/>
        <v>0.53000000000000114</v>
      </c>
      <c r="P90">
        <v>12.476806773510734</v>
      </c>
      <c r="Q90">
        <v>6.8276988206833984</v>
      </c>
      <c r="R90">
        <v>0</v>
      </c>
      <c r="S90">
        <v>2.1031750831569398</v>
      </c>
      <c r="T90">
        <v>12.192319322648927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12.92</v>
      </c>
      <c r="J91">
        <f>BYPL_EOD!AC91+BYPL_EOD!AD91</f>
        <v>7.08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13.120986204872322</v>
      </c>
      <c r="Q91">
        <v>7.1901379512767836</v>
      </c>
      <c r="R91">
        <v>0</v>
      </c>
      <c r="S91">
        <v>2.1022013501614323</v>
      </c>
      <c r="T91">
        <v>12.186674493689463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7.1901379512767836</v>
      </c>
      <c r="R92">
        <v>0</v>
      </c>
      <c r="S92">
        <v>2.1022013501614323</v>
      </c>
      <c r="T92">
        <v>12.186674493689463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7.1901379512767836</v>
      </c>
      <c r="R93">
        <v>0</v>
      </c>
      <c r="S93">
        <v>2.1022013501614323</v>
      </c>
      <c r="T93">
        <v>12.186674493689463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12.92</v>
      </c>
      <c r="J94">
        <f>BYPL_EOD!AC94+BYPL_EOD!AD94</f>
        <v>7.08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13.120986204872322</v>
      </c>
      <c r="Q94">
        <v>7.1901379512767836</v>
      </c>
      <c r="R94">
        <v>0</v>
      </c>
      <c r="S94">
        <v>2.1022013501614323</v>
      </c>
      <c r="T94">
        <v>12.186674493689463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12.92</v>
      </c>
      <c r="J95">
        <f>BYPL_EOD!AC95+BYPL_EOD!AD95</f>
        <v>7.08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13.120986204872322</v>
      </c>
      <c r="Q95">
        <v>7.1901379512767836</v>
      </c>
      <c r="R95">
        <v>0</v>
      </c>
      <c r="S95">
        <v>2.1022013501614323</v>
      </c>
      <c r="T95">
        <v>12.186674493689463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12.92</v>
      </c>
      <c r="J96">
        <f>BYPL_EOD!AC96+BYPL_EOD!AD96</f>
        <v>7.08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34.07</v>
      </c>
      <c r="O96" s="154">
        <f t="shared" si="7"/>
        <v>0.53000000000000114</v>
      </c>
      <c r="P96">
        <v>13.120986204872322</v>
      </c>
      <c r="Q96">
        <v>7.1901379512767836</v>
      </c>
      <c r="R96">
        <v>0</v>
      </c>
      <c r="S96">
        <v>2.1022013501614323</v>
      </c>
      <c r="T96">
        <v>12.186674493689463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12.92</v>
      </c>
      <c r="J97">
        <f>BYPL_EOD!AC97+BYPL_EOD!AD97</f>
        <v>7.08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34.07</v>
      </c>
      <c r="O97" s="154">
        <f t="shared" si="7"/>
        <v>0.53000000000000114</v>
      </c>
      <c r="P97">
        <v>13.120986204872322</v>
      </c>
      <c r="Q97">
        <v>7.1901379512767836</v>
      </c>
      <c r="R97">
        <v>0</v>
      </c>
      <c r="S97">
        <v>2.1022013501614323</v>
      </c>
      <c r="T97">
        <v>12.186674493689463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12.92</v>
      </c>
      <c r="J98">
        <f>BYPL_EOD!AC98+BYPL_EOD!AD98</f>
        <v>7.08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34.07</v>
      </c>
      <c r="O98" s="154">
        <f t="shared" si="7"/>
        <v>0.53000000000000114</v>
      </c>
      <c r="P98">
        <v>13.120986204872322</v>
      </c>
      <c r="Q98">
        <v>7.1901379512767836</v>
      </c>
      <c r="R98">
        <v>0</v>
      </c>
      <c r="S98">
        <v>2.1022013501614323</v>
      </c>
      <c r="T98">
        <v>12.186674493689463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0.81269999999999976</v>
      </c>
      <c r="E99" s="156">
        <f t="shared" si="12"/>
        <v>0</v>
      </c>
      <c r="F99" s="156">
        <f t="shared" si="12"/>
        <v>2.016</v>
      </c>
      <c r="G99" s="156">
        <f t="shared" si="12"/>
        <v>0.81269999999999976</v>
      </c>
      <c r="H99" s="156"/>
      <c r="I99" s="156">
        <f t="shared" si="12"/>
        <v>0.29786749999999995</v>
      </c>
      <c r="J99" s="156">
        <f t="shared" si="12"/>
        <v>0.16912750000000032</v>
      </c>
      <c r="K99" s="156">
        <f t="shared" si="12"/>
        <v>0</v>
      </c>
      <c r="L99" s="156">
        <f t="shared" si="12"/>
        <v>4.9439999999999901E-2</v>
      </c>
      <c r="M99" s="156">
        <f t="shared" si="12"/>
        <v>0.286605</v>
      </c>
      <c r="N99" s="156">
        <f t="shared" si="12"/>
        <v>0.80304000000000098</v>
      </c>
      <c r="O99" s="156">
        <f t="shared" si="12"/>
        <v>9.6599999999999898E-3</v>
      </c>
      <c r="P99" s="156">
        <f t="shared" si="12"/>
        <v>0.30149764752565</v>
      </c>
      <c r="Q99" s="156">
        <f t="shared" si="12"/>
        <v>0.17111757727823734</v>
      </c>
      <c r="R99" s="156">
        <f t="shared" si="12"/>
        <v>0</v>
      </c>
      <c r="S99" s="156">
        <f t="shared" si="12"/>
        <v>5.003433809702261E-2</v>
      </c>
      <c r="T99" s="156">
        <f t="shared" si="12"/>
        <v>0.29005043709908968</v>
      </c>
      <c r="U99" s="156">
        <f t="shared" si="12"/>
        <v>0.81269999999999976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44796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238.61</v>
      </c>
      <c r="E3">
        <f>BAWANA!AM3</f>
        <v>0</v>
      </c>
      <c r="F3">
        <f>(B3+C3)*0.8</f>
        <v>256</v>
      </c>
      <c r="G3">
        <f>(D3+E3)</f>
        <v>238.61</v>
      </c>
      <c r="H3" s="154"/>
      <c r="I3">
        <f>BRPL_EOD!AK3+BRPL_EOD!AL3</f>
        <v>93.97</v>
      </c>
      <c r="J3">
        <f>BYPL_EOD!AK3+BYPL_EOD!AL3</f>
        <v>47.09</v>
      </c>
      <c r="K3">
        <f>MES_EOD!AK3+MES_EOD!AL3</f>
        <v>5.49</v>
      </c>
      <c r="L3">
        <f>NDMC_EOD!AK3+NDMC_EOD!AL3</f>
        <v>27.41</v>
      </c>
      <c r="M3">
        <f>TPDDL_EOD!AK3+TPDDL_EOD!AL3</f>
        <v>65.66</v>
      </c>
      <c r="N3">
        <f t="shared" ref="N3:N66" si="0">SUM(I3:M3)</f>
        <v>239.62</v>
      </c>
      <c r="O3" s="154">
        <f t="shared" ref="O3:O66" si="1">G3-N3</f>
        <v>-1.0099999999999909</v>
      </c>
      <c r="P3">
        <v>93.573915783323599</v>
      </c>
      <c r="Q3">
        <v>46.891515315916877</v>
      </c>
      <c r="R3">
        <v>5.4668596110508307</v>
      </c>
      <c r="S3">
        <v>27.294466655537935</v>
      </c>
      <c r="T3">
        <v>65.38324263417077</v>
      </c>
      <c r="U3" s="156">
        <f t="shared" ref="U3:U66" si="2">SUM(P3:T3)</f>
        <v>238.61</v>
      </c>
      <c r="V3" s="154">
        <f t="shared" ref="V3:V66" si="3">G3-U3</f>
        <v>0</v>
      </c>
      <c r="Y3">
        <f>BAWANA!AW3+BAWANA!AX3</f>
        <v>30.19</v>
      </c>
      <c r="Z3">
        <f>BAWANA!BD3+BAWANA!BE3</f>
        <v>30.19</v>
      </c>
      <c r="AA3">
        <f>BAWANA!X3+BAWANA!Y3</f>
        <v>30.19</v>
      </c>
      <c r="AB3">
        <f>BAWANA!AE3+BAWANA!AF3</f>
        <v>30.19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239.62</v>
      </c>
      <c r="E4">
        <f>BAWANA!AM4</f>
        <v>0</v>
      </c>
      <c r="F4">
        <f t="shared" ref="F4:F67" si="4">(B4+C4)*0.8</f>
        <v>256</v>
      </c>
      <c r="G4">
        <f t="shared" ref="G4:G67" si="5">(D4+E4)</f>
        <v>239.62</v>
      </c>
      <c r="H4" s="154"/>
      <c r="I4">
        <f>BRPL_EOD!AK4+BRPL_EOD!AL4</f>
        <v>93.97</v>
      </c>
      <c r="J4">
        <f>BYPL_EOD!AK4+BYPL_EOD!AL4</f>
        <v>47.09</v>
      </c>
      <c r="K4">
        <f>MES_EOD!AK4+MES_EOD!AL4</f>
        <v>5.49</v>
      </c>
      <c r="L4">
        <f>NDMC_EOD!AK4+NDMC_EOD!AL4</f>
        <v>27.41</v>
      </c>
      <c r="M4">
        <f>TPDDL_EOD!AK4+TPDDL_EOD!AL4</f>
        <v>65.66</v>
      </c>
      <c r="N4">
        <f t="shared" si="0"/>
        <v>239.62</v>
      </c>
      <c r="O4" s="154">
        <f t="shared" si="1"/>
        <v>0</v>
      </c>
      <c r="P4">
        <v>93.97</v>
      </c>
      <c r="Q4">
        <v>47.09</v>
      </c>
      <c r="R4">
        <v>5.49</v>
      </c>
      <c r="S4">
        <v>27.41</v>
      </c>
      <c r="T4">
        <v>65.66</v>
      </c>
      <c r="U4" s="156">
        <f t="shared" si="2"/>
        <v>239.62</v>
      </c>
      <c r="V4" s="154">
        <f t="shared" si="3"/>
        <v>0</v>
      </c>
      <c r="Y4">
        <f>BAWANA!AW4+BAWANA!AX4</f>
        <v>30.19</v>
      </c>
      <c r="Z4">
        <f>BAWANA!BD4+BAWANA!BE4</f>
        <v>30.19</v>
      </c>
      <c r="AA4">
        <f>BAWANA!X4+BAWANA!Y4</f>
        <v>30.19</v>
      </c>
      <c r="AB4">
        <f>BAWANA!AE4+BAWANA!AF4</f>
        <v>30.19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239.62</v>
      </c>
      <c r="E5">
        <f>BAWANA!AM5</f>
        <v>0</v>
      </c>
      <c r="F5">
        <f t="shared" si="4"/>
        <v>256</v>
      </c>
      <c r="G5">
        <f t="shared" si="5"/>
        <v>239.62</v>
      </c>
      <c r="H5" s="154"/>
      <c r="I5">
        <f>BRPL_EOD!AK5+BRPL_EOD!AL5</f>
        <v>93.97</v>
      </c>
      <c r="J5">
        <f>BYPL_EOD!AK5+BYPL_EOD!AL5</f>
        <v>47.09</v>
      </c>
      <c r="K5">
        <f>MES_EOD!AK5+MES_EOD!AL5</f>
        <v>5.49</v>
      </c>
      <c r="L5">
        <f>NDMC_EOD!AK5+NDMC_EOD!AL5</f>
        <v>27.41</v>
      </c>
      <c r="M5">
        <f>TPDDL_EOD!AK5+TPDDL_EOD!AL5</f>
        <v>65.66</v>
      </c>
      <c r="N5">
        <f t="shared" si="0"/>
        <v>239.62</v>
      </c>
      <c r="O5" s="154">
        <f t="shared" si="1"/>
        <v>0</v>
      </c>
      <c r="P5">
        <v>93.97</v>
      </c>
      <c r="Q5">
        <v>47.09</v>
      </c>
      <c r="R5">
        <v>5.49</v>
      </c>
      <c r="S5">
        <v>27.41</v>
      </c>
      <c r="T5">
        <v>65.66</v>
      </c>
      <c r="U5" s="156">
        <f t="shared" si="2"/>
        <v>239.62</v>
      </c>
      <c r="V5" s="154">
        <f t="shared" si="3"/>
        <v>0</v>
      </c>
      <c r="Y5">
        <f>BAWANA!AW5+BAWANA!AX5</f>
        <v>30.19</v>
      </c>
      <c r="Z5">
        <f>BAWANA!BD5+BAWANA!BE5</f>
        <v>30.19</v>
      </c>
      <c r="AA5">
        <f>BAWANA!X5+BAWANA!Y5</f>
        <v>30.19</v>
      </c>
      <c r="AB5">
        <f>BAWANA!AE5+BAWANA!AF5</f>
        <v>30.19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239.62</v>
      </c>
      <c r="E6">
        <f>BAWANA!AM6</f>
        <v>0</v>
      </c>
      <c r="F6">
        <f t="shared" si="4"/>
        <v>256</v>
      </c>
      <c r="G6">
        <f t="shared" si="5"/>
        <v>239.62</v>
      </c>
      <c r="H6" s="154"/>
      <c r="I6">
        <f>BRPL_EOD!AK6+BRPL_EOD!AL6</f>
        <v>93.97</v>
      </c>
      <c r="J6">
        <f>BYPL_EOD!AK6+BYPL_EOD!AL6</f>
        <v>47.09</v>
      </c>
      <c r="K6">
        <f>MES_EOD!AK6+MES_EOD!AL6</f>
        <v>5.49</v>
      </c>
      <c r="L6">
        <f>NDMC_EOD!AK6+NDMC_EOD!AL6</f>
        <v>27.41</v>
      </c>
      <c r="M6">
        <f>TPDDL_EOD!AK6+TPDDL_EOD!AL6</f>
        <v>65.66</v>
      </c>
      <c r="N6">
        <f t="shared" si="0"/>
        <v>239.62</v>
      </c>
      <c r="O6" s="154">
        <f t="shared" si="1"/>
        <v>0</v>
      </c>
      <c r="P6">
        <v>93.97</v>
      </c>
      <c r="Q6">
        <v>47.09</v>
      </c>
      <c r="R6">
        <v>5.49</v>
      </c>
      <c r="S6">
        <v>27.41</v>
      </c>
      <c r="T6">
        <v>65.66</v>
      </c>
      <c r="U6" s="156">
        <f t="shared" si="2"/>
        <v>239.62</v>
      </c>
      <c r="V6" s="154">
        <f t="shared" si="3"/>
        <v>0</v>
      </c>
      <c r="Y6">
        <f>BAWANA!AW6+BAWANA!AX6</f>
        <v>30.19</v>
      </c>
      <c r="Z6">
        <f>BAWANA!BD6+BAWANA!BE6</f>
        <v>30.19</v>
      </c>
      <c r="AA6">
        <f>BAWANA!X6+BAWANA!Y6</f>
        <v>30.19</v>
      </c>
      <c r="AB6">
        <f>BAWANA!AE6+BAWANA!AF6</f>
        <v>30.19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239.62</v>
      </c>
      <c r="E7">
        <f>BAWANA!AM7</f>
        <v>0</v>
      </c>
      <c r="F7">
        <f t="shared" si="4"/>
        <v>256</v>
      </c>
      <c r="G7">
        <f t="shared" si="5"/>
        <v>239.62</v>
      </c>
      <c r="H7" s="154"/>
      <c r="I7">
        <f>BRPL_EOD!AK7+BRPL_EOD!AL7</f>
        <v>93.97</v>
      </c>
      <c r="J7">
        <f>BYPL_EOD!AK7+BYPL_EOD!AL7</f>
        <v>47.09</v>
      </c>
      <c r="K7">
        <f>MES_EOD!AK7+MES_EOD!AL7</f>
        <v>5.49</v>
      </c>
      <c r="L7">
        <f>NDMC_EOD!AK7+NDMC_EOD!AL7</f>
        <v>27.41</v>
      </c>
      <c r="M7">
        <f>TPDDL_EOD!AK7+TPDDL_EOD!AL7</f>
        <v>65.66</v>
      </c>
      <c r="N7">
        <f t="shared" si="0"/>
        <v>239.62</v>
      </c>
      <c r="O7" s="154">
        <f t="shared" si="1"/>
        <v>0</v>
      </c>
      <c r="P7">
        <v>93.97</v>
      </c>
      <c r="Q7">
        <v>47.09</v>
      </c>
      <c r="R7">
        <v>5.49</v>
      </c>
      <c r="S7">
        <v>27.41</v>
      </c>
      <c r="T7">
        <v>65.66</v>
      </c>
      <c r="U7" s="156">
        <f t="shared" si="2"/>
        <v>239.62</v>
      </c>
      <c r="V7" s="154">
        <f t="shared" si="3"/>
        <v>0</v>
      </c>
      <c r="Y7">
        <f>BAWANA!AW7+BAWANA!AX7</f>
        <v>30.19</v>
      </c>
      <c r="Z7">
        <f>BAWANA!BD7+BAWANA!BE7</f>
        <v>30.19</v>
      </c>
      <c r="AA7">
        <f>BAWANA!X7+BAWANA!Y7</f>
        <v>30.19</v>
      </c>
      <c r="AB7">
        <f>BAWANA!AE7+BAWANA!AF7</f>
        <v>30.19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239.62</v>
      </c>
      <c r="E8">
        <f>BAWANA!AM8</f>
        <v>0</v>
      </c>
      <c r="F8">
        <f t="shared" si="4"/>
        <v>256</v>
      </c>
      <c r="G8">
        <f t="shared" si="5"/>
        <v>239.62</v>
      </c>
      <c r="H8" s="154"/>
      <c r="I8">
        <f>BRPL_EOD!AK8+BRPL_EOD!AL8</f>
        <v>93.97</v>
      </c>
      <c r="J8">
        <f>BYPL_EOD!AK8+BYPL_EOD!AL8</f>
        <v>47.09</v>
      </c>
      <c r="K8">
        <f>MES_EOD!AK8+MES_EOD!AL8</f>
        <v>5.49</v>
      </c>
      <c r="L8">
        <f>NDMC_EOD!AK8+NDMC_EOD!AL8</f>
        <v>27.41</v>
      </c>
      <c r="M8">
        <f>TPDDL_EOD!AK8+TPDDL_EOD!AL8</f>
        <v>65.66</v>
      </c>
      <c r="N8">
        <f t="shared" si="0"/>
        <v>239.62</v>
      </c>
      <c r="O8" s="154">
        <f t="shared" si="1"/>
        <v>0</v>
      </c>
      <c r="P8">
        <v>93.97</v>
      </c>
      <c r="Q8">
        <v>47.09</v>
      </c>
      <c r="R8">
        <v>5.49</v>
      </c>
      <c r="S8">
        <v>27.41</v>
      </c>
      <c r="T8">
        <v>65.66</v>
      </c>
      <c r="U8" s="156">
        <f t="shared" si="2"/>
        <v>239.62</v>
      </c>
      <c r="V8" s="154">
        <f t="shared" si="3"/>
        <v>0</v>
      </c>
      <c r="Y8">
        <f>BAWANA!AW8+BAWANA!AX8</f>
        <v>30.19</v>
      </c>
      <c r="Z8">
        <f>BAWANA!BD8+BAWANA!BE8</f>
        <v>30.19</v>
      </c>
      <c r="AA8">
        <f>BAWANA!X8+BAWANA!Y8</f>
        <v>30.19</v>
      </c>
      <c r="AB8">
        <f>BAWANA!AE8+BAWANA!AF8</f>
        <v>30.19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237.67999999999998</v>
      </c>
      <c r="E9">
        <f>BAWANA!AM9</f>
        <v>0</v>
      </c>
      <c r="F9">
        <f t="shared" si="4"/>
        <v>256</v>
      </c>
      <c r="G9">
        <f t="shared" si="5"/>
        <v>237.67999999999998</v>
      </c>
      <c r="H9" s="154"/>
      <c r="I9">
        <f>BRPL_EOD!AK9+BRPL_EOD!AL9</f>
        <v>97</v>
      </c>
      <c r="J9">
        <f>BYPL_EOD!AK9+BYPL_EOD!AL9</f>
        <v>38.950000000000003</v>
      </c>
      <c r="K9">
        <f>MES_EOD!AK9+MES_EOD!AL9</f>
        <v>5.67</v>
      </c>
      <c r="L9">
        <f>NDMC_EOD!AK9+NDMC_EOD!AL9</f>
        <v>28.3</v>
      </c>
      <c r="M9">
        <f>TPDDL_EOD!AK9+TPDDL_EOD!AL9</f>
        <v>67.77</v>
      </c>
      <c r="N9">
        <f t="shared" si="0"/>
        <v>237.69</v>
      </c>
      <c r="O9" s="154">
        <f t="shared" si="1"/>
        <v>-1.0000000000019327E-2</v>
      </c>
      <c r="P9">
        <v>96.995919054230299</v>
      </c>
      <c r="Q9">
        <v>38.948361310951242</v>
      </c>
      <c r="R9">
        <v>5.6697614539946981</v>
      </c>
      <c r="S9">
        <v>28.298809373553787</v>
      </c>
      <c r="T9">
        <v>67.767148807269962</v>
      </c>
      <c r="U9" s="156">
        <f t="shared" si="2"/>
        <v>237.68</v>
      </c>
      <c r="V9" s="154">
        <f t="shared" si="3"/>
        <v>0</v>
      </c>
      <c r="Y9">
        <f>BAWANA!AW9+BAWANA!AX9</f>
        <v>31.16</v>
      </c>
      <c r="Z9">
        <f>BAWANA!BD9+BAWANA!BE9</f>
        <v>31.16</v>
      </c>
      <c r="AA9">
        <f>BAWANA!X9+BAWANA!Y9</f>
        <v>31.16</v>
      </c>
      <c r="AB9">
        <f>BAWANA!AE9+BAWANA!AF9</f>
        <v>31.16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237.67999999999998</v>
      </c>
      <c r="E10">
        <f>BAWANA!AM10</f>
        <v>0</v>
      </c>
      <c r="F10">
        <f t="shared" si="4"/>
        <v>256</v>
      </c>
      <c r="G10">
        <f t="shared" si="5"/>
        <v>237.67999999999998</v>
      </c>
      <c r="H10" s="154"/>
      <c r="I10">
        <f>BRPL_EOD!AK10+BRPL_EOD!AL10</f>
        <v>97</v>
      </c>
      <c r="J10">
        <f>BYPL_EOD!AK10+BYPL_EOD!AL10</f>
        <v>38.950000000000003</v>
      </c>
      <c r="K10">
        <f>MES_EOD!AK10+MES_EOD!AL10</f>
        <v>5.67</v>
      </c>
      <c r="L10">
        <f>NDMC_EOD!AK10+NDMC_EOD!AL10</f>
        <v>28.3</v>
      </c>
      <c r="M10">
        <f>TPDDL_EOD!AK10+TPDDL_EOD!AL10</f>
        <v>67.77</v>
      </c>
      <c r="N10">
        <f t="shared" si="0"/>
        <v>237.69</v>
      </c>
      <c r="O10" s="154">
        <f t="shared" si="1"/>
        <v>-1.0000000000019327E-2</v>
      </c>
      <c r="P10">
        <v>96.995919054230299</v>
      </c>
      <c r="Q10">
        <v>38.948361310951242</v>
      </c>
      <c r="R10">
        <v>5.6697614539946981</v>
      </c>
      <c r="S10">
        <v>28.298809373553787</v>
      </c>
      <c r="T10">
        <v>67.767148807269962</v>
      </c>
      <c r="U10" s="156">
        <f t="shared" si="2"/>
        <v>237.68</v>
      </c>
      <c r="V10" s="154">
        <f t="shared" si="3"/>
        <v>0</v>
      </c>
      <c r="Y10">
        <f>BAWANA!AW10+BAWANA!AX10</f>
        <v>31.16</v>
      </c>
      <c r="Z10">
        <f>BAWANA!BD10+BAWANA!BE10</f>
        <v>31.16</v>
      </c>
      <c r="AA10">
        <f>BAWANA!X10+BAWANA!Y10</f>
        <v>31.16</v>
      </c>
      <c r="AB10">
        <f>BAWANA!AE10+BAWANA!AF10</f>
        <v>31.16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241.64</v>
      </c>
      <c r="E11">
        <f>BAWANA!AM11</f>
        <v>0</v>
      </c>
      <c r="F11">
        <f t="shared" si="4"/>
        <v>256</v>
      </c>
      <c r="G11">
        <f t="shared" si="5"/>
        <v>241.64</v>
      </c>
      <c r="H11" s="154"/>
      <c r="I11">
        <f>BRPL_EOD!AK11+BRPL_EOD!AL11</f>
        <v>98.61</v>
      </c>
      <c r="J11">
        <f>BYPL_EOD!AK11+BYPL_EOD!AL11</f>
        <v>39.6</v>
      </c>
      <c r="K11">
        <f>MES_EOD!AK11+MES_EOD!AL11</f>
        <v>5.77</v>
      </c>
      <c r="L11">
        <f>NDMC_EOD!AK11+NDMC_EOD!AL11</f>
        <v>28.77</v>
      </c>
      <c r="M11">
        <f>TPDDL_EOD!AK11+TPDDL_EOD!AL11</f>
        <v>68.900000000000006</v>
      </c>
      <c r="N11">
        <f t="shared" si="0"/>
        <v>241.65000000000003</v>
      </c>
      <c r="O11" s="154">
        <f t="shared" si="1"/>
        <v>-1.0000000000047748E-2</v>
      </c>
      <c r="P11">
        <v>98.605919304779619</v>
      </c>
      <c r="Q11">
        <v>39.598361266294219</v>
      </c>
      <c r="R11">
        <v>5.7697612249120613</v>
      </c>
      <c r="S11">
        <v>28.768809435133452</v>
      </c>
      <c r="T11">
        <v>68.897148768880598</v>
      </c>
      <c r="U11" s="156">
        <f t="shared" si="2"/>
        <v>241.63999999999993</v>
      </c>
      <c r="V11" s="154">
        <f t="shared" si="3"/>
        <v>0</v>
      </c>
      <c r="Y11">
        <f>BAWANA!AW11+BAWANA!AX11</f>
        <v>31.68</v>
      </c>
      <c r="Z11">
        <f>BAWANA!BD11+BAWANA!BE11</f>
        <v>31.68</v>
      </c>
      <c r="AA11">
        <f>BAWANA!X11+BAWANA!Y11</f>
        <v>31.68</v>
      </c>
      <c r="AB11">
        <f>BAWANA!AE11+BAWANA!AF11</f>
        <v>31.68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241.64</v>
      </c>
      <c r="E12">
        <f>BAWANA!AM12</f>
        <v>0</v>
      </c>
      <c r="F12">
        <f t="shared" si="4"/>
        <v>256</v>
      </c>
      <c r="G12">
        <f t="shared" si="5"/>
        <v>241.64</v>
      </c>
      <c r="H12" s="154"/>
      <c r="I12">
        <f>BRPL_EOD!AK12+BRPL_EOD!AL12</f>
        <v>98.61</v>
      </c>
      <c r="J12">
        <f>BYPL_EOD!AK12+BYPL_EOD!AL12</f>
        <v>39.6</v>
      </c>
      <c r="K12">
        <f>MES_EOD!AK12+MES_EOD!AL12</f>
        <v>5.77</v>
      </c>
      <c r="L12">
        <f>NDMC_EOD!AK12+NDMC_EOD!AL12</f>
        <v>28.77</v>
      </c>
      <c r="M12">
        <f>TPDDL_EOD!AK12+TPDDL_EOD!AL12</f>
        <v>68.900000000000006</v>
      </c>
      <c r="N12">
        <f t="shared" si="0"/>
        <v>241.65000000000003</v>
      </c>
      <c r="O12" s="154">
        <f t="shared" si="1"/>
        <v>-1.0000000000047748E-2</v>
      </c>
      <c r="P12">
        <v>98.605919304779619</v>
      </c>
      <c r="Q12">
        <v>39.598361266294219</v>
      </c>
      <c r="R12">
        <v>5.7697612249120613</v>
      </c>
      <c r="S12">
        <v>28.768809435133452</v>
      </c>
      <c r="T12">
        <v>68.897148768880598</v>
      </c>
      <c r="U12" s="156">
        <f t="shared" si="2"/>
        <v>241.63999999999993</v>
      </c>
      <c r="V12" s="154">
        <f t="shared" si="3"/>
        <v>0</v>
      </c>
      <c r="Y12">
        <f>BAWANA!AW12+BAWANA!AX12</f>
        <v>31.68</v>
      </c>
      <c r="Z12">
        <f>BAWANA!BD12+BAWANA!BE12</f>
        <v>31.68</v>
      </c>
      <c r="AA12">
        <f>BAWANA!X12+BAWANA!Y12</f>
        <v>31.68</v>
      </c>
      <c r="AB12">
        <f>BAWANA!AE12+BAWANA!AF12</f>
        <v>31.68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241.64</v>
      </c>
      <c r="E13">
        <f>BAWANA!AM13</f>
        <v>0</v>
      </c>
      <c r="F13">
        <f t="shared" si="4"/>
        <v>256</v>
      </c>
      <c r="G13">
        <f t="shared" si="5"/>
        <v>241.64</v>
      </c>
      <c r="H13" s="154"/>
      <c r="I13">
        <f>BRPL_EOD!AK13+BRPL_EOD!AL13</f>
        <v>98.61</v>
      </c>
      <c r="J13">
        <f>BYPL_EOD!AK13+BYPL_EOD!AL13</f>
        <v>39.6</v>
      </c>
      <c r="K13">
        <f>MES_EOD!AK13+MES_EOD!AL13</f>
        <v>5.77</v>
      </c>
      <c r="L13">
        <f>NDMC_EOD!AK13+NDMC_EOD!AL13</f>
        <v>28.77</v>
      </c>
      <c r="M13">
        <f>TPDDL_EOD!AK13+TPDDL_EOD!AL13</f>
        <v>68.900000000000006</v>
      </c>
      <c r="N13">
        <f t="shared" si="0"/>
        <v>241.65000000000003</v>
      </c>
      <c r="O13" s="154">
        <f t="shared" si="1"/>
        <v>-1.0000000000047748E-2</v>
      </c>
      <c r="P13">
        <v>98.605919304779619</v>
      </c>
      <c r="Q13">
        <v>39.598361266294219</v>
      </c>
      <c r="R13">
        <v>5.7697612249120613</v>
      </c>
      <c r="S13">
        <v>28.768809435133452</v>
      </c>
      <c r="T13">
        <v>68.897148768880598</v>
      </c>
      <c r="U13" s="156">
        <f t="shared" si="2"/>
        <v>241.63999999999993</v>
      </c>
      <c r="V13" s="154">
        <f t="shared" si="3"/>
        <v>0</v>
      </c>
      <c r="Y13">
        <f>BAWANA!AW13+BAWANA!AX13</f>
        <v>31.68</v>
      </c>
      <c r="Z13">
        <f>BAWANA!BD13+BAWANA!BE13</f>
        <v>31.68</v>
      </c>
      <c r="AA13">
        <f>BAWANA!X13+BAWANA!Y13</f>
        <v>31.68</v>
      </c>
      <c r="AB13">
        <f>BAWANA!AE13+BAWANA!AF13</f>
        <v>31.68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241.64</v>
      </c>
      <c r="E14">
        <f>BAWANA!AM14</f>
        <v>0</v>
      </c>
      <c r="F14">
        <f t="shared" si="4"/>
        <v>256</v>
      </c>
      <c r="G14">
        <f t="shared" si="5"/>
        <v>241.64</v>
      </c>
      <c r="H14" s="154"/>
      <c r="I14">
        <f>BRPL_EOD!AK14+BRPL_EOD!AL14</f>
        <v>98.61</v>
      </c>
      <c r="J14">
        <f>BYPL_EOD!AK14+BYPL_EOD!AL14</f>
        <v>39.6</v>
      </c>
      <c r="K14">
        <f>MES_EOD!AK14+MES_EOD!AL14</f>
        <v>5.77</v>
      </c>
      <c r="L14">
        <f>NDMC_EOD!AK14+NDMC_EOD!AL14</f>
        <v>28.77</v>
      </c>
      <c r="M14">
        <f>TPDDL_EOD!AK14+TPDDL_EOD!AL14</f>
        <v>68.900000000000006</v>
      </c>
      <c r="N14">
        <f t="shared" si="0"/>
        <v>241.65000000000003</v>
      </c>
      <c r="O14" s="154">
        <f t="shared" si="1"/>
        <v>-1.0000000000047748E-2</v>
      </c>
      <c r="P14">
        <v>98.605919304779619</v>
      </c>
      <c r="Q14">
        <v>39.598361266294219</v>
      </c>
      <c r="R14">
        <v>5.7697612249120613</v>
      </c>
      <c r="S14">
        <v>28.768809435133452</v>
      </c>
      <c r="T14">
        <v>68.897148768880598</v>
      </c>
      <c r="U14" s="156">
        <f t="shared" si="2"/>
        <v>241.63999999999993</v>
      </c>
      <c r="V14" s="154">
        <f t="shared" si="3"/>
        <v>0</v>
      </c>
      <c r="Y14">
        <f>BAWANA!AW14+BAWANA!AX14</f>
        <v>31.68</v>
      </c>
      <c r="Z14">
        <f>BAWANA!BD14+BAWANA!BE14</f>
        <v>31.68</v>
      </c>
      <c r="AA14">
        <f>BAWANA!X14+BAWANA!Y14</f>
        <v>31.68</v>
      </c>
      <c r="AB14">
        <f>BAWANA!AE14+BAWANA!AF14</f>
        <v>31.68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241.64</v>
      </c>
      <c r="E15">
        <f>BAWANA!AM15</f>
        <v>0</v>
      </c>
      <c r="F15">
        <f t="shared" si="4"/>
        <v>256</v>
      </c>
      <c r="G15">
        <f t="shared" si="5"/>
        <v>241.64</v>
      </c>
      <c r="H15" s="154"/>
      <c r="I15">
        <f>BRPL_EOD!AK15+BRPL_EOD!AL15</f>
        <v>98.61</v>
      </c>
      <c r="J15">
        <f>BYPL_EOD!AK15+BYPL_EOD!AL15</f>
        <v>39.6</v>
      </c>
      <c r="K15">
        <f>MES_EOD!AK15+MES_EOD!AL15</f>
        <v>5.77</v>
      </c>
      <c r="L15">
        <f>NDMC_EOD!AK15+NDMC_EOD!AL15</f>
        <v>28.77</v>
      </c>
      <c r="M15">
        <f>TPDDL_EOD!AK15+TPDDL_EOD!AL15</f>
        <v>68.900000000000006</v>
      </c>
      <c r="N15">
        <f t="shared" si="0"/>
        <v>241.65000000000003</v>
      </c>
      <c r="O15" s="154">
        <f t="shared" si="1"/>
        <v>-1.0000000000047748E-2</v>
      </c>
      <c r="P15">
        <v>98.605919304779619</v>
      </c>
      <c r="Q15">
        <v>39.598361266294219</v>
      </c>
      <c r="R15">
        <v>5.7697612249120613</v>
      </c>
      <c r="S15">
        <v>28.768809435133452</v>
      </c>
      <c r="T15">
        <v>68.897148768880598</v>
      </c>
      <c r="U15" s="156">
        <f t="shared" si="2"/>
        <v>241.63999999999993</v>
      </c>
      <c r="V15" s="154">
        <f t="shared" si="3"/>
        <v>0</v>
      </c>
      <c r="Y15">
        <f>BAWANA!AW15+BAWANA!AX15</f>
        <v>31.68</v>
      </c>
      <c r="Z15">
        <f>BAWANA!BD15+BAWANA!BE15</f>
        <v>31.68</v>
      </c>
      <c r="AA15">
        <f>BAWANA!X15+BAWANA!Y15</f>
        <v>31.68</v>
      </c>
      <c r="AB15">
        <f>BAWANA!AE15+BAWANA!AF15</f>
        <v>31.68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241.64</v>
      </c>
      <c r="E16">
        <f>BAWANA!AM16</f>
        <v>0</v>
      </c>
      <c r="F16">
        <f t="shared" si="4"/>
        <v>256</v>
      </c>
      <c r="G16">
        <f t="shared" si="5"/>
        <v>241.64</v>
      </c>
      <c r="H16" s="154"/>
      <c r="I16">
        <f>BRPL_EOD!AK16+BRPL_EOD!AL16</f>
        <v>98.61</v>
      </c>
      <c r="J16">
        <f>BYPL_EOD!AK16+BYPL_EOD!AL16</f>
        <v>39.6</v>
      </c>
      <c r="K16">
        <f>MES_EOD!AK16+MES_EOD!AL16</f>
        <v>5.77</v>
      </c>
      <c r="L16">
        <f>NDMC_EOD!AK16+NDMC_EOD!AL16</f>
        <v>28.77</v>
      </c>
      <c r="M16">
        <f>TPDDL_EOD!AK16+TPDDL_EOD!AL16</f>
        <v>68.900000000000006</v>
      </c>
      <c r="N16">
        <f t="shared" si="0"/>
        <v>241.65000000000003</v>
      </c>
      <c r="O16" s="154">
        <f t="shared" si="1"/>
        <v>-1.0000000000047748E-2</v>
      </c>
      <c r="P16">
        <v>98.605919304779619</v>
      </c>
      <c r="Q16">
        <v>39.598361266294219</v>
      </c>
      <c r="R16">
        <v>5.7697612249120613</v>
      </c>
      <c r="S16">
        <v>28.768809435133452</v>
      </c>
      <c r="T16">
        <v>68.897148768880598</v>
      </c>
      <c r="U16" s="156">
        <f t="shared" si="2"/>
        <v>241.63999999999993</v>
      </c>
      <c r="V16" s="154">
        <f t="shared" si="3"/>
        <v>0</v>
      </c>
      <c r="Y16">
        <f>BAWANA!AW16+BAWANA!AX16</f>
        <v>31.68</v>
      </c>
      <c r="Z16">
        <f>BAWANA!BD16+BAWANA!BE16</f>
        <v>31.68</v>
      </c>
      <c r="AA16">
        <f>BAWANA!X16+BAWANA!Y16</f>
        <v>31.68</v>
      </c>
      <c r="AB16">
        <f>BAWANA!AE16+BAWANA!AF16</f>
        <v>31.68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241.64</v>
      </c>
      <c r="E17">
        <f>BAWANA!AM17</f>
        <v>0</v>
      </c>
      <c r="F17">
        <f t="shared" si="4"/>
        <v>256</v>
      </c>
      <c r="G17">
        <f t="shared" si="5"/>
        <v>241.64</v>
      </c>
      <c r="H17" s="154"/>
      <c r="I17">
        <f>BRPL_EOD!AK17+BRPL_EOD!AL17</f>
        <v>98.61</v>
      </c>
      <c r="J17">
        <f>BYPL_EOD!AK17+BYPL_EOD!AL17</f>
        <v>39.6</v>
      </c>
      <c r="K17">
        <f>MES_EOD!AK17+MES_EOD!AL17</f>
        <v>5.77</v>
      </c>
      <c r="L17">
        <f>NDMC_EOD!AK17+NDMC_EOD!AL17</f>
        <v>28.77</v>
      </c>
      <c r="M17">
        <f>TPDDL_EOD!AK17+TPDDL_EOD!AL17</f>
        <v>68.900000000000006</v>
      </c>
      <c r="N17">
        <f t="shared" si="0"/>
        <v>241.65000000000003</v>
      </c>
      <c r="O17" s="154">
        <f t="shared" si="1"/>
        <v>-1.0000000000047748E-2</v>
      </c>
      <c r="P17">
        <v>98.605919304779619</v>
      </c>
      <c r="Q17">
        <v>39.598361266294219</v>
      </c>
      <c r="R17">
        <v>5.7697612249120613</v>
      </c>
      <c r="S17">
        <v>28.768809435133452</v>
      </c>
      <c r="T17">
        <v>68.897148768880598</v>
      </c>
      <c r="U17" s="156">
        <f t="shared" si="2"/>
        <v>241.63999999999993</v>
      </c>
      <c r="V17" s="154">
        <f t="shared" si="3"/>
        <v>0</v>
      </c>
      <c r="Y17">
        <f>BAWANA!AW17+BAWANA!AX17</f>
        <v>31.68</v>
      </c>
      <c r="Z17">
        <f>BAWANA!BD17+BAWANA!BE17</f>
        <v>31.68</v>
      </c>
      <c r="AA17">
        <f>BAWANA!X17+BAWANA!Y17</f>
        <v>31.68</v>
      </c>
      <c r="AB17">
        <f>BAWANA!AE17+BAWANA!AF17</f>
        <v>31.68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241.64</v>
      </c>
      <c r="E18">
        <f>BAWANA!AM18</f>
        <v>0</v>
      </c>
      <c r="F18">
        <f t="shared" si="4"/>
        <v>256</v>
      </c>
      <c r="G18">
        <f t="shared" si="5"/>
        <v>241.64</v>
      </c>
      <c r="H18" s="154"/>
      <c r="I18">
        <f>BRPL_EOD!AK18+BRPL_EOD!AL18</f>
        <v>98.61</v>
      </c>
      <c r="J18">
        <f>BYPL_EOD!AK18+BYPL_EOD!AL18</f>
        <v>39.6</v>
      </c>
      <c r="K18">
        <f>MES_EOD!AK18+MES_EOD!AL18</f>
        <v>5.77</v>
      </c>
      <c r="L18">
        <f>NDMC_EOD!AK18+NDMC_EOD!AL18</f>
        <v>28.77</v>
      </c>
      <c r="M18">
        <f>TPDDL_EOD!AK18+TPDDL_EOD!AL18</f>
        <v>68.900000000000006</v>
      </c>
      <c r="N18">
        <f t="shared" si="0"/>
        <v>241.65000000000003</v>
      </c>
      <c r="O18" s="154">
        <f t="shared" si="1"/>
        <v>-1.0000000000047748E-2</v>
      </c>
      <c r="P18">
        <v>98.605919304779619</v>
      </c>
      <c r="Q18">
        <v>39.598361266294219</v>
      </c>
      <c r="R18">
        <v>5.7697612249120613</v>
      </c>
      <c r="S18">
        <v>28.768809435133452</v>
      </c>
      <c r="T18">
        <v>68.897148768880598</v>
      </c>
      <c r="U18" s="156">
        <f t="shared" si="2"/>
        <v>241.63999999999993</v>
      </c>
      <c r="V18" s="154">
        <f t="shared" si="3"/>
        <v>0</v>
      </c>
      <c r="Y18">
        <f>BAWANA!AW18+BAWANA!AX18</f>
        <v>31.68</v>
      </c>
      <c r="Z18">
        <f>BAWANA!BD18+BAWANA!BE18</f>
        <v>31.68</v>
      </c>
      <c r="AA18">
        <f>BAWANA!X18+BAWANA!Y18</f>
        <v>31.68</v>
      </c>
      <c r="AB18">
        <f>BAWANA!AE18+BAWANA!AF18</f>
        <v>31.68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241.64</v>
      </c>
      <c r="E19">
        <f>BAWANA!AM19</f>
        <v>0</v>
      </c>
      <c r="F19">
        <f t="shared" si="4"/>
        <v>256</v>
      </c>
      <c r="G19">
        <f t="shared" si="5"/>
        <v>241.64</v>
      </c>
      <c r="H19" s="154"/>
      <c r="I19">
        <f>BRPL_EOD!AK19+BRPL_EOD!AL19</f>
        <v>98.61</v>
      </c>
      <c r="J19">
        <f>BYPL_EOD!AK19+BYPL_EOD!AL19</f>
        <v>39.6</v>
      </c>
      <c r="K19">
        <f>MES_EOD!AK19+MES_EOD!AL19</f>
        <v>5.77</v>
      </c>
      <c r="L19">
        <f>NDMC_EOD!AK19+NDMC_EOD!AL19</f>
        <v>28.77</v>
      </c>
      <c r="M19">
        <f>TPDDL_EOD!AK19+TPDDL_EOD!AL19</f>
        <v>68.900000000000006</v>
      </c>
      <c r="N19">
        <f t="shared" si="0"/>
        <v>241.65000000000003</v>
      </c>
      <c r="O19" s="154">
        <f t="shared" si="1"/>
        <v>-1.0000000000047748E-2</v>
      </c>
      <c r="P19">
        <v>98.605919304779619</v>
      </c>
      <c r="Q19">
        <v>39.598361266294219</v>
      </c>
      <c r="R19">
        <v>5.7697612249120613</v>
      </c>
      <c r="S19">
        <v>28.768809435133452</v>
      </c>
      <c r="T19">
        <v>68.897148768880598</v>
      </c>
      <c r="U19" s="156">
        <f t="shared" si="2"/>
        <v>241.63999999999993</v>
      </c>
      <c r="V19" s="154">
        <f t="shared" si="3"/>
        <v>0</v>
      </c>
      <c r="Y19">
        <f>BAWANA!AW19+BAWANA!AX19</f>
        <v>31.68</v>
      </c>
      <c r="Z19">
        <f>BAWANA!BD19+BAWANA!BE19</f>
        <v>31.68</v>
      </c>
      <c r="AA19">
        <f>BAWANA!X19+BAWANA!Y19</f>
        <v>31.68</v>
      </c>
      <c r="AB19">
        <f>BAWANA!AE19+BAWANA!AF19</f>
        <v>31.68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241.64</v>
      </c>
      <c r="E20">
        <f>BAWANA!AM20</f>
        <v>0</v>
      </c>
      <c r="F20">
        <f t="shared" si="4"/>
        <v>256</v>
      </c>
      <c r="G20">
        <f t="shared" si="5"/>
        <v>241.64</v>
      </c>
      <c r="H20" s="154"/>
      <c r="I20">
        <f>BRPL_EOD!AK20+BRPL_EOD!AL20</f>
        <v>98.61</v>
      </c>
      <c r="J20">
        <f>BYPL_EOD!AK20+BYPL_EOD!AL20</f>
        <v>39.6</v>
      </c>
      <c r="K20">
        <f>MES_EOD!AK20+MES_EOD!AL20</f>
        <v>5.77</v>
      </c>
      <c r="L20">
        <f>NDMC_EOD!AK20+NDMC_EOD!AL20</f>
        <v>28.77</v>
      </c>
      <c r="M20">
        <f>TPDDL_EOD!AK20+TPDDL_EOD!AL20</f>
        <v>68.900000000000006</v>
      </c>
      <c r="N20">
        <f t="shared" si="0"/>
        <v>241.65000000000003</v>
      </c>
      <c r="O20" s="154">
        <f t="shared" si="1"/>
        <v>-1.0000000000047748E-2</v>
      </c>
      <c r="P20">
        <v>98.605919304779619</v>
      </c>
      <c r="Q20">
        <v>39.598361266294219</v>
      </c>
      <c r="R20">
        <v>5.7697612249120613</v>
      </c>
      <c r="S20">
        <v>28.768809435133452</v>
      </c>
      <c r="T20">
        <v>68.897148768880598</v>
      </c>
      <c r="U20" s="156">
        <f t="shared" si="2"/>
        <v>241.63999999999993</v>
      </c>
      <c r="V20" s="154">
        <f t="shared" si="3"/>
        <v>0</v>
      </c>
      <c r="Y20">
        <f>BAWANA!AW20+BAWANA!AX20</f>
        <v>31.68</v>
      </c>
      <c r="Z20">
        <f>BAWANA!BD20+BAWANA!BE20</f>
        <v>31.68</v>
      </c>
      <c r="AA20">
        <f>BAWANA!X20+BAWANA!Y20</f>
        <v>31.68</v>
      </c>
      <c r="AB20">
        <f>BAWANA!AE20+BAWANA!AF20</f>
        <v>31.68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241.64</v>
      </c>
      <c r="E21">
        <f>BAWANA!AM21</f>
        <v>0</v>
      </c>
      <c r="F21">
        <f t="shared" si="4"/>
        <v>256</v>
      </c>
      <c r="G21">
        <f t="shared" si="5"/>
        <v>241.64</v>
      </c>
      <c r="H21" s="154"/>
      <c r="I21">
        <f>BRPL_EOD!AK21+BRPL_EOD!AL21</f>
        <v>98.61</v>
      </c>
      <c r="J21">
        <f>BYPL_EOD!AK21+BYPL_EOD!AL21</f>
        <v>39.6</v>
      </c>
      <c r="K21">
        <f>MES_EOD!AK21+MES_EOD!AL21</f>
        <v>5.77</v>
      </c>
      <c r="L21">
        <f>NDMC_EOD!AK21+NDMC_EOD!AL21</f>
        <v>28.77</v>
      </c>
      <c r="M21">
        <f>TPDDL_EOD!AK21+TPDDL_EOD!AL21</f>
        <v>68.900000000000006</v>
      </c>
      <c r="N21">
        <f t="shared" si="0"/>
        <v>241.65000000000003</v>
      </c>
      <c r="O21" s="154">
        <f t="shared" si="1"/>
        <v>-1.0000000000047748E-2</v>
      </c>
      <c r="P21">
        <v>98.605919304779619</v>
      </c>
      <c r="Q21">
        <v>39.598361266294219</v>
      </c>
      <c r="R21">
        <v>5.7697612249120613</v>
      </c>
      <c r="S21">
        <v>28.768809435133452</v>
      </c>
      <c r="T21">
        <v>68.897148768880598</v>
      </c>
      <c r="U21" s="156">
        <f t="shared" si="2"/>
        <v>241.63999999999993</v>
      </c>
      <c r="V21" s="154">
        <f t="shared" si="3"/>
        <v>0</v>
      </c>
      <c r="Y21">
        <f>BAWANA!AW21+BAWANA!AX21</f>
        <v>31.68</v>
      </c>
      <c r="Z21">
        <f>BAWANA!BD21+BAWANA!BE21</f>
        <v>31.68</v>
      </c>
      <c r="AA21">
        <f>BAWANA!X21+BAWANA!Y21</f>
        <v>31.68</v>
      </c>
      <c r="AB21">
        <f>BAWANA!AE21+BAWANA!AF21</f>
        <v>31.68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241.64</v>
      </c>
      <c r="E22">
        <f>BAWANA!AM22</f>
        <v>0</v>
      </c>
      <c r="F22">
        <f t="shared" si="4"/>
        <v>256</v>
      </c>
      <c r="G22">
        <f t="shared" si="5"/>
        <v>241.64</v>
      </c>
      <c r="H22" s="154"/>
      <c r="I22">
        <f>BRPL_EOD!AK22+BRPL_EOD!AL22</f>
        <v>98.61</v>
      </c>
      <c r="J22">
        <f>BYPL_EOD!AK22+BYPL_EOD!AL22</f>
        <v>39.6</v>
      </c>
      <c r="K22">
        <f>MES_EOD!AK22+MES_EOD!AL22</f>
        <v>5.77</v>
      </c>
      <c r="L22">
        <f>NDMC_EOD!AK22+NDMC_EOD!AL22</f>
        <v>28.77</v>
      </c>
      <c r="M22">
        <f>TPDDL_EOD!AK22+TPDDL_EOD!AL22</f>
        <v>68.900000000000006</v>
      </c>
      <c r="N22">
        <f t="shared" si="0"/>
        <v>241.65000000000003</v>
      </c>
      <c r="O22" s="154">
        <f t="shared" si="1"/>
        <v>-1.0000000000047748E-2</v>
      </c>
      <c r="P22">
        <v>98.605919304779619</v>
      </c>
      <c r="Q22">
        <v>39.598361266294219</v>
      </c>
      <c r="R22">
        <v>5.7697612249120613</v>
      </c>
      <c r="S22">
        <v>28.768809435133452</v>
      </c>
      <c r="T22">
        <v>68.897148768880598</v>
      </c>
      <c r="U22" s="156">
        <f t="shared" si="2"/>
        <v>241.63999999999993</v>
      </c>
      <c r="V22" s="154">
        <f t="shared" si="3"/>
        <v>0</v>
      </c>
      <c r="Y22">
        <f>BAWANA!AW22+BAWANA!AX22</f>
        <v>31.68</v>
      </c>
      <c r="Z22">
        <f>BAWANA!BD22+BAWANA!BE22</f>
        <v>31.68</v>
      </c>
      <c r="AA22">
        <f>BAWANA!X22+BAWANA!Y22</f>
        <v>31.68</v>
      </c>
      <c r="AB22">
        <f>BAWANA!AE22+BAWANA!AF22</f>
        <v>31.68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244.10000000000002</v>
      </c>
      <c r="E23">
        <f>BAWANA!AM23</f>
        <v>0</v>
      </c>
      <c r="F23">
        <f t="shared" si="4"/>
        <v>256</v>
      </c>
      <c r="G23">
        <f t="shared" si="5"/>
        <v>244.10000000000002</v>
      </c>
      <c r="H23" s="154"/>
      <c r="I23">
        <f>BRPL_EOD!AK23+BRPL_EOD!AL23</f>
        <v>99.62</v>
      </c>
      <c r="J23">
        <f>BYPL_EOD!AK23+BYPL_EOD!AL23</f>
        <v>40</v>
      </c>
      <c r="K23">
        <f>MES_EOD!AK23+MES_EOD!AL23</f>
        <v>5.82</v>
      </c>
      <c r="L23">
        <f>NDMC_EOD!AK23+NDMC_EOD!AL23</f>
        <v>29.06</v>
      </c>
      <c r="M23">
        <f>TPDDL_EOD!AK23+TPDDL_EOD!AL23</f>
        <v>69.599999999999994</v>
      </c>
      <c r="N23">
        <f t="shared" si="0"/>
        <v>244.1</v>
      </c>
      <c r="O23" s="154">
        <f t="shared" si="1"/>
        <v>0</v>
      </c>
      <c r="P23">
        <v>99.620000000000019</v>
      </c>
      <c r="Q23">
        <v>40.000000000000007</v>
      </c>
      <c r="R23">
        <v>5.8200000000000012</v>
      </c>
      <c r="S23">
        <v>29.060000000000002</v>
      </c>
      <c r="T23">
        <v>69.600000000000009</v>
      </c>
      <c r="U23" s="156">
        <f t="shared" si="2"/>
        <v>244.10000000000002</v>
      </c>
      <c r="V23" s="154">
        <f t="shared" si="3"/>
        <v>0</v>
      </c>
      <c r="Y23">
        <f>BAWANA!AW23+BAWANA!AX23</f>
        <v>32</v>
      </c>
      <c r="Z23">
        <f>BAWANA!BD23+BAWANA!BE23</f>
        <v>0</v>
      </c>
      <c r="AA23">
        <f>BAWANA!X23+BAWANA!Y23</f>
        <v>32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244.10000000000002</v>
      </c>
      <c r="E24">
        <f>BAWANA!AM24</f>
        <v>0</v>
      </c>
      <c r="F24">
        <f t="shared" si="4"/>
        <v>256</v>
      </c>
      <c r="G24">
        <f t="shared" si="5"/>
        <v>244.10000000000002</v>
      </c>
      <c r="H24" s="154"/>
      <c r="I24">
        <f>BRPL_EOD!AK24+BRPL_EOD!AL24</f>
        <v>99.62</v>
      </c>
      <c r="J24">
        <f>BYPL_EOD!AK24+BYPL_EOD!AL24</f>
        <v>40</v>
      </c>
      <c r="K24">
        <f>MES_EOD!AK24+MES_EOD!AL24</f>
        <v>5.82</v>
      </c>
      <c r="L24">
        <f>NDMC_EOD!AK24+NDMC_EOD!AL24</f>
        <v>29.06</v>
      </c>
      <c r="M24">
        <f>TPDDL_EOD!AK24+TPDDL_EOD!AL24</f>
        <v>69.599999999999994</v>
      </c>
      <c r="N24">
        <f t="shared" si="0"/>
        <v>244.1</v>
      </c>
      <c r="O24" s="154">
        <f t="shared" si="1"/>
        <v>0</v>
      </c>
      <c r="P24">
        <v>99.620000000000019</v>
      </c>
      <c r="Q24">
        <v>40.000000000000007</v>
      </c>
      <c r="R24">
        <v>5.8200000000000012</v>
      </c>
      <c r="S24">
        <v>29.060000000000002</v>
      </c>
      <c r="T24">
        <v>69.600000000000009</v>
      </c>
      <c r="U24" s="156">
        <f t="shared" si="2"/>
        <v>244.10000000000002</v>
      </c>
      <c r="V24" s="154">
        <f t="shared" si="3"/>
        <v>0</v>
      </c>
      <c r="Y24">
        <f>BAWANA!AW24+BAWANA!AX24</f>
        <v>32</v>
      </c>
      <c r="Z24">
        <f>BAWANA!BD24+BAWANA!BE24</f>
        <v>0</v>
      </c>
      <c r="AA24">
        <f>BAWANA!X24+BAWANA!Y24</f>
        <v>32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254.01999999999998</v>
      </c>
      <c r="E25">
        <f>BAWANA!AM25</f>
        <v>0</v>
      </c>
      <c r="F25">
        <f t="shared" si="4"/>
        <v>256</v>
      </c>
      <c r="G25">
        <f t="shared" si="5"/>
        <v>254.01999999999998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69.599999999999994</v>
      </c>
      <c r="N25">
        <f t="shared" si="0"/>
        <v>254.02</v>
      </c>
      <c r="O25" s="154">
        <f t="shared" si="1"/>
        <v>0</v>
      </c>
      <c r="P25">
        <v>99.61999999999999</v>
      </c>
      <c r="Q25">
        <v>49.919999999999995</v>
      </c>
      <c r="R25">
        <v>5.8199999999999994</v>
      </c>
      <c r="S25">
        <v>29.059999999999995</v>
      </c>
      <c r="T25">
        <v>69.59999999999998</v>
      </c>
      <c r="U25" s="156">
        <f t="shared" si="2"/>
        <v>254.01999999999998</v>
      </c>
      <c r="V25" s="154">
        <f t="shared" si="3"/>
        <v>0</v>
      </c>
      <c r="Y25">
        <f>BAWANA!AW25+BAWANA!AX25</f>
        <v>32</v>
      </c>
      <c r="Z25">
        <f>BAWANA!BD25+BAWANA!BE25</f>
        <v>0</v>
      </c>
      <c r="AA25">
        <f>BAWANA!X25+BAWANA!Y25</f>
        <v>32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254.01999999999998</v>
      </c>
      <c r="E26">
        <f>BAWANA!AM26</f>
        <v>0</v>
      </c>
      <c r="F26">
        <f t="shared" si="4"/>
        <v>256</v>
      </c>
      <c r="G26">
        <f t="shared" si="5"/>
        <v>254.01999999999998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69.599999999999994</v>
      </c>
      <c r="N26">
        <f t="shared" si="0"/>
        <v>254.02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29.059999999999995</v>
      </c>
      <c r="T26">
        <v>69.59999999999998</v>
      </c>
      <c r="U26" s="156">
        <f t="shared" si="2"/>
        <v>254.01999999999998</v>
      </c>
      <c r="V26" s="154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254.01999999999998</v>
      </c>
      <c r="E27">
        <f>BAWANA!AM27</f>
        <v>0</v>
      </c>
      <c r="F27">
        <f t="shared" si="4"/>
        <v>256</v>
      </c>
      <c r="G27">
        <f t="shared" si="5"/>
        <v>254.01999999999998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69.599999999999994</v>
      </c>
      <c r="N27">
        <f t="shared" si="0"/>
        <v>254.02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29.059999999999995</v>
      </c>
      <c r="T27">
        <v>69.59999999999998</v>
      </c>
      <c r="U27" s="156">
        <f t="shared" si="2"/>
        <v>254.01999999999998</v>
      </c>
      <c r="V27" s="154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254.01999999999998</v>
      </c>
      <c r="E28">
        <f>BAWANA!AM28</f>
        <v>0</v>
      </c>
      <c r="F28">
        <f t="shared" si="4"/>
        <v>256</v>
      </c>
      <c r="G28">
        <f t="shared" si="5"/>
        <v>254.01999999999998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69.599999999999994</v>
      </c>
      <c r="N28">
        <f t="shared" si="0"/>
        <v>254.02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29.059999999999995</v>
      </c>
      <c r="T28">
        <v>69.59999999999998</v>
      </c>
      <c r="U28" s="156">
        <f t="shared" si="2"/>
        <v>254.01999999999998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254.01999999999998</v>
      </c>
      <c r="E29">
        <f>BAWANA!AM29</f>
        <v>0</v>
      </c>
      <c r="F29">
        <f t="shared" si="4"/>
        <v>256</v>
      </c>
      <c r="G29">
        <f t="shared" si="5"/>
        <v>254.01999999999998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69.599999999999994</v>
      </c>
      <c r="N29">
        <f t="shared" si="0"/>
        <v>254.02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29.059999999999995</v>
      </c>
      <c r="T29">
        <v>69.59999999999998</v>
      </c>
      <c r="U29" s="156">
        <f t="shared" si="2"/>
        <v>254.01999999999998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254.01999999999998</v>
      </c>
      <c r="E30">
        <f>BAWANA!AM30</f>
        <v>0</v>
      </c>
      <c r="F30">
        <f t="shared" si="4"/>
        <v>256</v>
      </c>
      <c r="G30">
        <f t="shared" si="5"/>
        <v>254.01999999999998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254.02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29.059999999999995</v>
      </c>
      <c r="T30">
        <v>69.59999999999998</v>
      </c>
      <c r="U30" s="156">
        <f t="shared" si="2"/>
        <v>254.01999999999998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254.01999999999998</v>
      </c>
      <c r="E31">
        <f>BAWANA!AM31</f>
        <v>0</v>
      </c>
      <c r="F31">
        <f t="shared" si="4"/>
        <v>256</v>
      </c>
      <c r="G31">
        <f t="shared" si="5"/>
        <v>254.01999999999998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69.599999999999994</v>
      </c>
      <c r="N31">
        <f t="shared" si="0"/>
        <v>254.02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29.059999999999995</v>
      </c>
      <c r="T31">
        <v>69.59999999999998</v>
      </c>
      <c r="U31" s="156">
        <f t="shared" si="2"/>
        <v>254.01999999999998</v>
      </c>
      <c r="V31" s="154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254.01999999999998</v>
      </c>
      <c r="E32">
        <f>BAWANA!AM32</f>
        <v>0</v>
      </c>
      <c r="F32">
        <f t="shared" si="4"/>
        <v>256</v>
      </c>
      <c r="G32">
        <f t="shared" si="5"/>
        <v>254.01999999999998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69.599999999999994</v>
      </c>
      <c r="N32">
        <f t="shared" si="0"/>
        <v>254.02</v>
      </c>
      <c r="O32" s="154">
        <f t="shared" si="1"/>
        <v>0</v>
      </c>
      <c r="P32">
        <v>99.61999999999999</v>
      </c>
      <c r="Q32">
        <v>49.919999999999995</v>
      </c>
      <c r="R32">
        <v>5.8199999999999994</v>
      </c>
      <c r="S32">
        <v>29.059999999999995</v>
      </c>
      <c r="T32">
        <v>69.59999999999998</v>
      </c>
      <c r="U32" s="156">
        <f t="shared" si="2"/>
        <v>254.01999999999998</v>
      </c>
      <c r="V32" s="154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254.01999999999998</v>
      </c>
      <c r="E33">
        <f>BAWANA!AM33</f>
        <v>0</v>
      </c>
      <c r="F33">
        <f t="shared" si="4"/>
        <v>256</v>
      </c>
      <c r="G33">
        <f t="shared" si="5"/>
        <v>254.01999999999998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69.599999999999994</v>
      </c>
      <c r="N33">
        <f t="shared" si="0"/>
        <v>254.02</v>
      </c>
      <c r="O33" s="154">
        <f t="shared" si="1"/>
        <v>0</v>
      </c>
      <c r="P33">
        <v>99.61999999999999</v>
      </c>
      <c r="Q33">
        <v>49.919999999999995</v>
      </c>
      <c r="R33">
        <v>5.8199999999999994</v>
      </c>
      <c r="S33">
        <v>29.059999999999995</v>
      </c>
      <c r="T33">
        <v>69.59999999999998</v>
      </c>
      <c r="U33" s="156">
        <f t="shared" si="2"/>
        <v>254.01999999999998</v>
      </c>
      <c r="V33" s="154">
        <f t="shared" si="3"/>
        <v>0</v>
      </c>
      <c r="Y33">
        <f>BAWANA!AW33+BAWANA!AX33</f>
        <v>32</v>
      </c>
      <c r="Z33">
        <f>BAWANA!BD33+BAWANA!BE33</f>
        <v>0</v>
      </c>
      <c r="AA33">
        <f>BAWANA!X33+BAWANA!Y33</f>
        <v>32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224.5</v>
      </c>
      <c r="E34">
        <f>BAWANA!AM34</f>
        <v>0</v>
      </c>
      <c r="F34">
        <f t="shared" si="4"/>
        <v>256</v>
      </c>
      <c r="G34">
        <f t="shared" si="5"/>
        <v>224.5</v>
      </c>
      <c r="H34" s="154"/>
      <c r="I34">
        <f>BRPL_EOD!AK34+BRPL_EOD!AL34</f>
        <v>99.62</v>
      </c>
      <c r="J34">
        <f>BYPL_EOD!AK34+BYPL_EOD!AL34</f>
        <v>40</v>
      </c>
      <c r="K34">
        <f>MES_EOD!AK34+MES_EOD!AL34</f>
        <v>5.82</v>
      </c>
      <c r="L34">
        <f>NDMC_EOD!AK34+NDMC_EOD!AL34</f>
        <v>29.06</v>
      </c>
      <c r="M34">
        <f>TPDDL_EOD!AK34+TPDDL_EOD!AL34</f>
        <v>50</v>
      </c>
      <c r="N34">
        <f t="shared" si="0"/>
        <v>224.5</v>
      </c>
      <c r="O34" s="154">
        <f t="shared" si="1"/>
        <v>0</v>
      </c>
      <c r="P34">
        <v>99.62</v>
      </c>
      <c r="Q34">
        <v>40</v>
      </c>
      <c r="R34">
        <v>5.82</v>
      </c>
      <c r="S34">
        <v>29.06</v>
      </c>
      <c r="T34">
        <v>50</v>
      </c>
      <c r="U34" s="156">
        <f t="shared" si="2"/>
        <v>224.5</v>
      </c>
      <c r="V34" s="154">
        <f t="shared" si="3"/>
        <v>0</v>
      </c>
      <c r="Y34">
        <f>BAWANA!AW34+BAWANA!AX34</f>
        <v>32</v>
      </c>
      <c r="Z34">
        <f>BAWANA!BD34+BAWANA!BE34</f>
        <v>13.5</v>
      </c>
      <c r="AA34">
        <f>BAWANA!X34+BAWANA!Y34</f>
        <v>32</v>
      </c>
      <c r="AB34">
        <f>BAWANA!AE34+BAWANA!AF34</f>
        <v>13.5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224.5</v>
      </c>
      <c r="E35">
        <f>BAWANA!AM35</f>
        <v>0</v>
      </c>
      <c r="F35">
        <f t="shared" si="4"/>
        <v>256</v>
      </c>
      <c r="G35">
        <f t="shared" si="5"/>
        <v>224.5</v>
      </c>
      <c r="H35" s="154"/>
      <c r="I35">
        <f>BRPL_EOD!AK35+BRPL_EOD!AL35</f>
        <v>99.62</v>
      </c>
      <c r="J35">
        <f>BYPL_EOD!AK35+BYPL_EOD!AL35</f>
        <v>40</v>
      </c>
      <c r="K35">
        <f>MES_EOD!AK35+MES_EOD!AL35</f>
        <v>5.82</v>
      </c>
      <c r="L35">
        <f>NDMC_EOD!AK35+NDMC_EOD!AL35</f>
        <v>29.06</v>
      </c>
      <c r="M35">
        <f>TPDDL_EOD!AK35+TPDDL_EOD!AL35</f>
        <v>50</v>
      </c>
      <c r="N35">
        <f t="shared" si="0"/>
        <v>224.5</v>
      </c>
      <c r="O35" s="154">
        <f t="shared" si="1"/>
        <v>0</v>
      </c>
      <c r="P35">
        <v>99.62</v>
      </c>
      <c r="Q35">
        <v>40</v>
      </c>
      <c r="R35">
        <v>5.82</v>
      </c>
      <c r="S35">
        <v>29.06</v>
      </c>
      <c r="T35">
        <v>50</v>
      </c>
      <c r="U35" s="156">
        <f t="shared" si="2"/>
        <v>224.5</v>
      </c>
      <c r="V35" s="154">
        <f t="shared" si="3"/>
        <v>0</v>
      </c>
      <c r="Y35">
        <f>BAWANA!AW35+BAWANA!AX35</f>
        <v>32</v>
      </c>
      <c r="Z35">
        <f>BAWANA!BD35+BAWANA!BE35</f>
        <v>13.5</v>
      </c>
      <c r="AA35">
        <f>BAWANA!X35+BAWANA!Y35</f>
        <v>32</v>
      </c>
      <c r="AB35">
        <f>BAWANA!AE35+BAWANA!AF35</f>
        <v>13.5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224.5</v>
      </c>
      <c r="E36">
        <f>BAWANA!AM36</f>
        <v>0</v>
      </c>
      <c r="F36">
        <f t="shared" si="4"/>
        <v>256</v>
      </c>
      <c r="G36">
        <f t="shared" si="5"/>
        <v>224.5</v>
      </c>
      <c r="H36" s="154"/>
      <c r="I36">
        <f>BRPL_EOD!AK36+BRPL_EOD!AL36</f>
        <v>99.62</v>
      </c>
      <c r="J36">
        <f>BYPL_EOD!AK36+BYPL_EOD!AL36</f>
        <v>40</v>
      </c>
      <c r="K36">
        <f>MES_EOD!AK36+MES_EOD!AL36</f>
        <v>5.82</v>
      </c>
      <c r="L36">
        <f>NDMC_EOD!AK36+NDMC_EOD!AL36</f>
        <v>29.06</v>
      </c>
      <c r="M36">
        <f>TPDDL_EOD!AK36+TPDDL_EOD!AL36</f>
        <v>50</v>
      </c>
      <c r="N36">
        <f t="shared" si="0"/>
        <v>224.5</v>
      </c>
      <c r="O36" s="154">
        <f t="shared" si="1"/>
        <v>0</v>
      </c>
      <c r="P36">
        <v>99.62</v>
      </c>
      <c r="Q36">
        <v>40</v>
      </c>
      <c r="R36">
        <v>5.82</v>
      </c>
      <c r="S36">
        <v>29.06</v>
      </c>
      <c r="T36">
        <v>50</v>
      </c>
      <c r="U36" s="156">
        <f t="shared" si="2"/>
        <v>224.5</v>
      </c>
      <c r="V36" s="154">
        <f t="shared" si="3"/>
        <v>0</v>
      </c>
      <c r="Y36">
        <f>BAWANA!AW36+BAWANA!AX36</f>
        <v>32</v>
      </c>
      <c r="Z36">
        <f>BAWANA!BD36+BAWANA!BE36</f>
        <v>13.5</v>
      </c>
      <c r="AA36">
        <f>BAWANA!X36+BAWANA!Y36</f>
        <v>32</v>
      </c>
      <c r="AB36">
        <f>BAWANA!AE36+BAWANA!AF36</f>
        <v>13.5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224.5</v>
      </c>
      <c r="E37">
        <f>BAWANA!AM37</f>
        <v>0</v>
      </c>
      <c r="F37">
        <f t="shared" si="4"/>
        <v>256</v>
      </c>
      <c r="G37">
        <f t="shared" si="5"/>
        <v>224.5</v>
      </c>
      <c r="H37" s="154"/>
      <c r="I37">
        <f>BRPL_EOD!AK37+BRPL_EOD!AL37</f>
        <v>99.62</v>
      </c>
      <c r="J37">
        <f>BYPL_EOD!AK37+BYPL_EOD!AL37</f>
        <v>40</v>
      </c>
      <c r="K37">
        <f>MES_EOD!AK37+MES_EOD!AL37</f>
        <v>5.82</v>
      </c>
      <c r="L37">
        <f>NDMC_EOD!AK37+NDMC_EOD!AL37</f>
        <v>29.06</v>
      </c>
      <c r="M37">
        <f>TPDDL_EOD!AK37+TPDDL_EOD!AL37</f>
        <v>50</v>
      </c>
      <c r="N37">
        <f t="shared" si="0"/>
        <v>224.5</v>
      </c>
      <c r="O37" s="154">
        <f t="shared" si="1"/>
        <v>0</v>
      </c>
      <c r="P37">
        <v>99.62</v>
      </c>
      <c r="Q37">
        <v>40</v>
      </c>
      <c r="R37">
        <v>5.82</v>
      </c>
      <c r="S37">
        <v>29.06</v>
      </c>
      <c r="T37">
        <v>50</v>
      </c>
      <c r="U37" s="156">
        <f t="shared" si="2"/>
        <v>224.5</v>
      </c>
      <c r="V37" s="154">
        <f t="shared" si="3"/>
        <v>0</v>
      </c>
      <c r="Y37">
        <f>BAWANA!AW37+BAWANA!AX37</f>
        <v>32</v>
      </c>
      <c r="Z37">
        <f>BAWANA!BD37+BAWANA!BE37</f>
        <v>13.5</v>
      </c>
      <c r="AA37">
        <f>BAWANA!X37+BAWANA!Y37</f>
        <v>32</v>
      </c>
      <c r="AB37">
        <f>BAWANA!AE37+BAWANA!AF37</f>
        <v>13.5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224.5</v>
      </c>
      <c r="E38">
        <f>BAWANA!AM38</f>
        <v>0</v>
      </c>
      <c r="F38">
        <f t="shared" si="4"/>
        <v>256</v>
      </c>
      <c r="G38">
        <f t="shared" si="5"/>
        <v>224.5</v>
      </c>
      <c r="H38" s="154"/>
      <c r="I38">
        <f>BRPL_EOD!AK38+BRPL_EOD!AL38</f>
        <v>99.62</v>
      </c>
      <c r="J38">
        <f>BYPL_EOD!AK38+BYPL_EOD!AL38</f>
        <v>40</v>
      </c>
      <c r="K38">
        <f>MES_EOD!AK38+MES_EOD!AL38</f>
        <v>5.82</v>
      </c>
      <c r="L38">
        <f>NDMC_EOD!AK38+NDMC_EOD!AL38</f>
        <v>29.06</v>
      </c>
      <c r="M38">
        <f>TPDDL_EOD!AK38+TPDDL_EOD!AL38</f>
        <v>50</v>
      </c>
      <c r="N38">
        <f t="shared" si="0"/>
        <v>224.5</v>
      </c>
      <c r="O38" s="154">
        <f t="shared" si="1"/>
        <v>0</v>
      </c>
      <c r="P38">
        <v>99.62</v>
      </c>
      <c r="Q38">
        <v>40</v>
      </c>
      <c r="R38">
        <v>5.82</v>
      </c>
      <c r="S38">
        <v>29.06</v>
      </c>
      <c r="T38">
        <v>50</v>
      </c>
      <c r="U38" s="156">
        <f t="shared" si="2"/>
        <v>224.5</v>
      </c>
      <c r="V38" s="154">
        <f t="shared" si="3"/>
        <v>0</v>
      </c>
      <c r="Y38">
        <f>BAWANA!AW38+BAWANA!AX38</f>
        <v>32</v>
      </c>
      <c r="Z38">
        <f>BAWANA!BD38+BAWANA!BE38</f>
        <v>13.5</v>
      </c>
      <c r="AA38">
        <f>BAWANA!X38+BAWANA!Y38</f>
        <v>32</v>
      </c>
      <c r="AB38">
        <f>BAWANA!AE38+BAWANA!AF38</f>
        <v>13.5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224.5</v>
      </c>
      <c r="E39">
        <f>BAWANA!AM39</f>
        <v>0</v>
      </c>
      <c r="F39">
        <f t="shared" si="4"/>
        <v>256</v>
      </c>
      <c r="G39">
        <f t="shared" si="5"/>
        <v>224.5</v>
      </c>
      <c r="H39" s="154"/>
      <c r="I39">
        <f>BRPL_EOD!AK39+BRPL_EOD!AL39</f>
        <v>99.62</v>
      </c>
      <c r="J39">
        <f>BYPL_EOD!AK39+BYPL_EOD!AL39</f>
        <v>40</v>
      </c>
      <c r="K39">
        <f>MES_EOD!AK39+MES_EOD!AL39</f>
        <v>5.82</v>
      </c>
      <c r="L39">
        <f>NDMC_EOD!AK39+NDMC_EOD!AL39</f>
        <v>29.06</v>
      </c>
      <c r="M39">
        <f>TPDDL_EOD!AK39+TPDDL_EOD!AL39</f>
        <v>50</v>
      </c>
      <c r="N39">
        <f t="shared" si="0"/>
        <v>224.5</v>
      </c>
      <c r="O39" s="154">
        <f t="shared" si="1"/>
        <v>0</v>
      </c>
      <c r="P39">
        <v>99.62</v>
      </c>
      <c r="Q39">
        <v>40</v>
      </c>
      <c r="R39">
        <v>5.82</v>
      </c>
      <c r="S39">
        <v>29.06</v>
      </c>
      <c r="T39">
        <v>50</v>
      </c>
      <c r="U39" s="156">
        <f t="shared" si="2"/>
        <v>224.5</v>
      </c>
      <c r="V39" s="154">
        <f t="shared" si="3"/>
        <v>0</v>
      </c>
      <c r="Y39">
        <f>BAWANA!AW39+BAWANA!AX39</f>
        <v>32</v>
      </c>
      <c r="Z39">
        <f>BAWANA!BD39+BAWANA!BE39</f>
        <v>13.5</v>
      </c>
      <c r="AA39">
        <f>BAWANA!X39+BAWANA!Y39</f>
        <v>32</v>
      </c>
      <c r="AB39">
        <f>BAWANA!AE39+BAWANA!AF39</f>
        <v>13.5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224.5</v>
      </c>
      <c r="E40">
        <f>BAWANA!AM40</f>
        <v>0</v>
      </c>
      <c r="F40">
        <f t="shared" si="4"/>
        <v>256</v>
      </c>
      <c r="G40">
        <f t="shared" si="5"/>
        <v>224.5</v>
      </c>
      <c r="H40" s="154"/>
      <c r="I40">
        <f>BRPL_EOD!AK40+BRPL_EOD!AL40</f>
        <v>99.62</v>
      </c>
      <c r="J40">
        <f>BYPL_EOD!AK40+BYPL_EOD!AL40</f>
        <v>40</v>
      </c>
      <c r="K40">
        <f>MES_EOD!AK40+MES_EOD!AL40</f>
        <v>5.82</v>
      </c>
      <c r="L40">
        <f>NDMC_EOD!AK40+NDMC_EOD!AL40</f>
        <v>29.06</v>
      </c>
      <c r="M40">
        <f>TPDDL_EOD!AK40+TPDDL_EOD!AL40</f>
        <v>50</v>
      </c>
      <c r="N40">
        <f t="shared" si="0"/>
        <v>224.5</v>
      </c>
      <c r="O40" s="154">
        <f t="shared" si="1"/>
        <v>0</v>
      </c>
      <c r="P40">
        <v>99.62</v>
      </c>
      <c r="Q40">
        <v>40</v>
      </c>
      <c r="R40">
        <v>5.82</v>
      </c>
      <c r="S40">
        <v>29.06</v>
      </c>
      <c r="T40">
        <v>50</v>
      </c>
      <c r="U40" s="156">
        <f t="shared" si="2"/>
        <v>224.5</v>
      </c>
      <c r="V40" s="154">
        <f t="shared" si="3"/>
        <v>0</v>
      </c>
      <c r="Y40">
        <f>BAWANA!AW40+BAWANA!AX40</f>
        <v>32</v>
      </c>
      <c r="Z40">
        <f>BAWANA!BD40+BAWANA!BE40</f>
        <v>13.5</v>
      </c>
      <c r="AA40">
        <f>BAWANA!X40+BAWANA!Y40</f>
        <v>32</v>
      </c>
      <c r="AB40">
        <f>BAWANA!AE40+BAWANA!AF40</f>
        <v>13.5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224.5</v>
      </c>
      <c r="E41">
        <f>BAWANA!AM41</f>
        <v>0</v>
      </c>
      <c r="F41">
        <f t="shared" si="4"/>
        <v>256</v>
      </c>
      <c r="G41">
        <f t="shared" si="5"/>
        <v>224.5</v>
      </c>
      <c r="H41" s="154"/>
      <c r="I41">
        <f>BRPL_EOD!AK41+BRPL_EOD!AL41</f>
        <v>99.62</v>
      </c>
      <c r="J41">
        <f>BYPL_EOD!AK41+BYPL_EOD!AL41</f>
        <v>40</v>
      </c>
      <c r="K41">
        <f>MES_EOD!AK41+MES_EOD!AL41</f>
        <v>5.82</v>
      </c>
      <c r="L41">
        <f>NDMC_EOD!AK41+NDMC_EOD!AL41</f>
        <v>29.06</v>
      </c>
      <c r="M41">
        <f>TPDDL_EOD!AK41+TPDDL_EOD!AL41</f>
        <v>50</v>
      </c>
      <c r="N41">
        <f t="shared" si="0"/>
        <v>224.5</v>
      </c>
      <c r="O41" s="154">
        <f t="shared" si="1"/>
        <v>0</v>
      </c>
      <c r="P41">
        <v>99.62</v>
      </c>
      <c r="Q41">
        <v>40</v>
      </c>
      <c r="R41">
        <v>5.82</v>
      </c>
      <c r="S41">
        <v>29.06</v>
      </c>
      <c r="T41">
        <v>50</v>
      </c>
      <c r="U41" s="156">
        <f t="shared" si="2"/>
        <v>224.5</v>
      </c>
      <c r="V41" s="154">
        <f t="shared" si="3"/>
        <v>0</v>
      </c>
      <c r="Y41">
        <f>BAWANA!AW41+BAWANA!AX41</f>
        <v>32</v>
      </c>
      <c r="Z41">
        <f>BAWANA!BD41+BAWANA!BE41</f>
        <v>13.5</v>
      </c>
      <c r="AA41">
        <f>BAWANA!X41+BAWANA!Y41</f>
        <v>32</v>
      </c>
      <c r="AB41">
        <f>BAWANA!AE41+BAWANA!AF41</f>
        <v>13.5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224.5</v>
      </c>
      <c r="E42">
        <f>BAWANA!AM42</f>
        <v>0</v>
      </c>
      <c r="F42">
        <f t="shared" si="4"/>
        <v>256</v>
      </c>
      <c r="G42">
        <f t="shared" si="5"/>
        <v>224.5</v>
      </c>
      <c r="H42" s="154"/>
      <c r="I42">
        <f>BRPL_EOD!AK42+BRPL_EOD!AL42</f>
        <v>99.62</v>
      </c>
      <c r="J42">
        <f>BYPL_EOD!AK42+BYPL_EOD!AL42</f>
        <v>40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224.5</v>
      </c>
      <c r="O42" s="154">
        <f t="shared" si="1"/>
        <v>0</v>
      </c>
      <c r="P42">
        <v>99.62</v>
      </c>
      <c r="Q42">
        <v>40</v>
      </c>
      <c r="R42">
        <v>5.82</v>
      </c>
      <c r="S42">
        <v>29.06</v>
      </c>
      <c r="T42">
        <v>50</v>
      </c>
      <c r="U42" s="156">
        <f t="shared" si="2"/>
        <v>224.5</v>
      </c>
      <c r="V42" s="154">
        <f t="shared" si="3"/>
        <v>0</v>
      </c>
      <c r="Y42">
        <f>BAWANA!AW42+BAWANA!AX42</f>
        <v>32</v>
      </c>
      <c r="Z42">
        <f>BAWANA!BD42+BAWANA!BE42</f>
        <v>13.5</v>
      </c>
      <c r="AA42">
        <f>BAWANA!X42+BAWANA!Y42</f>
        <v>32</v>
      </c>
      <c r="AB42">
        <f>BAWANA!AE42+BAWANA!AF42</f>
        <v>13.5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224.5</v>
      </c>
      <c r="E43">
        <f>BAWANA!AM43</f>
        <v>0</v>
      </c>
      <c r="F43">
        <f t="shared" si="4"/>
        <v>256</v>
      </c>
      <c r="G43">
        <f t="shared" si="5"/>
        <v>224.5</v>
      </c>
      <c r="H43" s="154"/>
      <c r="I43">
        <f>BRPL_EOD!AK43+BRPL_EOD!AL43</f>
        <v>99.62</v>
      </c>
      <c r="J43">
        <f>BYPL_EOD!AK43+BYPL_EOD!AL43</f>
        <v>40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224.5</v>
      </c>
      <c r="O43" s="154">
        <f t="shared" si="1"/>
        <v>0</v>
      </c>
      <c r="P43">
        <v>99.62</v>
      </c>
      <c r="Q43">
        <v>40</v>
      </c>
      <c r="R43">
        <v>5.82</v>
      </c>
      <c r="S43">
        <v>29.06</v>
      </c>
      <c r="T43">
        <v>50</v>
      </c>
      <c r="U43" s="156">
        <f t="shared" si="2"/>
        <v>224.5</v>
      </c>
      <c r="V43" s="154">
        <f t="shared" si="3"/>
        <v>0</v>
      </c>
      <c r="Y43">
        <f>BAWANA!AW43+BAWANA!AX43</f>
        <v>32</v>
      </c>
      <c r="Z43">
        <f>BAWANA!BD43+BAWANA!BE43</f>
        <v>13.5</v>
      </c>
      <c r="AA43">
        <f>BAWANA!X43+BAWANA!Y43</f>
        <v>32</v>
      </c>
      <c r="AB43">
        <f>BAWANA!AE43+BAWANA!AF43</f>
        <v>13.5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224.5</v>
      </c>
      <c r="E44">
        <f>BAWANA!AM44</f>
        <v>0</v>
      </c>
      <c r="F44">
        <f t="shared" si="4"/>
        <v>256</v>
      </c>
      <c r="G44">
        <f t="shared" si="5"/>
        <v>224.5</v>
      </c>
      <c r="H44" s="154"/>
      <c r="I44">
        <f>BRPL_EOD!AK44+BRPL_EOD!AL44</f>
        <v>99.62</v>
      </c>
      <c r="J44">
        <f>BYPL_EOD!AK44+BYPL_EOD!AL44</f>
        <v>40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224.5</v>
      </c>
      <c r="O44" s="154">
        <f t="shared" si="1"/>
        <v>0</v>
      </c>
      <c r="P44">
        <v>99.62</v>
      </c>
      <c r="Q44">
        <v>40</v>
      </c>
      <c r="R44">
        <v>5.82</v>
      </c>
      <c r="S44">
        <v>29.06</v>
      </c>
      <c r="T44">
        <v>50</v>
      </c>
      <c r="U44" s="156">
        <f t="shared" si="2"/>
        <v>224.5</v>
      </c>
      <c r="V44" s="154">
        <f t="shared" si="3"/>
        <v>0</v>
      </c>
      <c r="Y44">
        <f>BAWANA!AW44+BAWANA!AX44</f>
        <v>32</v>
      </c>
      <c r="Z44">
        <f>BAWANA!BD44+BAWANA!BE44</f>
        <v>13.5</v>
      </c>
      <c r="AA44">
        <f>BAWANA!X44+BAWANA!Y44</f>
        <v>32</v>
      </c>
      <c r="AB44">
        <f>BAWANA!AE44+BAWANA!AF44</f>
        <v>13.5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244.10000000000002</v>
      </c>
      <c r="E45">
        <f>BAWANA!AM45</f>
        <v>0</v>
      </c>
      <c r="F45">
        <f t="shared" si="4"/>
        <v>256</v>
      </c>
      <c r="G45">
        <f t="shared" si="5"/>
        <v>244.10000000000002</v>
      </c>
      <c r="H45" s="154"/>
      <c r="I45">
        <f>BRPL_EOD!AK45+BRPL_EOD!AL45</f>
        <v>99.62</v>
      </c>
      <c r="J45">
        <f>BYPL_EOD!AK45+BYPL_EOD!AL45</f>
        <v>40</v>
      </c>
      <c r="K45">
        <f>MES_EOD!AK45+MES_EOD!AL45</f>
        <v>5.82</v>
      </c>
      <c r="L45">
        <f>NDMC_EOD!AK45+NDMC_EOD!AL45</f>
        <v>29.06</v>
      </c>
      <c r="M45">
        <f>TPDDL_EOD!AK45+TPDDL_EOD!AL45</f>
        <v>69.599999999999994</v>
      </c>
      <c r="N45">
        <f t="shared" si="0"/>
        <v>244.1</v>
      </c>
      <c r="O45" s="154">
        <f t="shared" si="1"/>
        <v>0</v>
      </c>
      <c r="P45">
        <v>99.620000000000019</v>
      </c>
      <c r="Q45">
        <v>40.000000000000007</v>
      </c>
      <c r="R45">
        <v>5.8200000000000012</v>
      </c>
      <c r="S45">
        <v>29.060000000000002</v>
      </c>
      <c r="T45">
        <v>69.600000000000009</v>
      </c>
      <c r="U45" s="156">
        <f t="shared" si="2"/>
        <v>244.10000000000002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244.10000000000002</v>
      </c>
      <c r="E46">
        <f>BAWANA!AM46</f>
        <v>0</v>
      </c>
      <c r="F46">
        <f t="shared" si="4"/>
        <v>256</v>
      </c>
      <c r="G46">
        <f t="shared" si="5"/>
        <v>244.10000000000002</v>
      </c>
      <c r="H46" s="154"/>
      <c r="I46">
        <f>BRPL_EOD!AK46+BRPL_EOD!AL46</f>
        <v>99.62</v>
      </c>
      <c r="J46">
        <f>BYPL_EOD!AK46+BYPL_EOD!AL46</f>
        <v>40</v>
      </c>
      <c r="K46">
        <f>MES_EOD!AK46+MES_EOD!AL46</f>
        <v>5.82</v>
      </c>
      <c r="L46">
        <f>NDMC_EOD!AK46+NDMC_EOD!AL46</f>
        <v>29.06</v>
      </c>
      <c r="M46">
        <f>TPDDL_EOD!AK46+TPDDL_EOD!AL46</f>
        <v>69.599999999999994</v>
      </c>
      <c r="N46">
        <f t="shared" si="0"/>
        <v>244.1</v>
      </c>
      <c r="O46" s="154">
        <f t="shared" si="1"/>
        <v>0</v>
      </c>
      <c r="P46">
        <v>99.620000000000019</v>
      </c>
      <c r="Q46">
        <v>40.000000000000007</v>
      </c>
      <c r="R46">
        <v>5.8200000000000012</v>
      </c>
      <c r="S46">
        <v>29.060000000000002</v>
      </c>
      <c r="T46">
        <v>69.600000000000009</v>
      </c>
      <c r="U46" s="156">
        <f t="shared" si="2"/>
        <v>244.10000000000002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244.10000000000002</v>
      </c>
      <c r="E47">
        <f>BAWANA!AM47</f>
        <v>0</v>
      </c>
      <c r="F47">
        <f t="shared" si="4"/>
        <v>256</v>
      </c>
      <c r="G47">
        <f t="shared" si="5"/>
        <v>244.10000000000002</v>
      </c>
      <c r="H47" s="154"/>
      <c r="I47">
        <f>BRPL_EOD!AK47+BRPL_EOD!AL47</f>
        <v>99.62</v>
      </c>
      <c r="J47">
        <f>BYPL_EOD!AK47+BYPL_EOD!AL47</f>
        <v>40</v>
      </c>
      <c r="K47">
        <f>MES_EOD!AK47+MES_EOD!AL47</f>
        <v>5.82</v>
      </c>
      <c r="L47">
        <f>NDMC_EOD!AK47+NDMC_EOD!AL47</f>
        <v>29.06</v>
      </c>
      <c r="M47">
        <f>TPDDL_EOD!AK47+TPDDL_EOD!AL47</f>
        <v>69.599999999999994</v>
      </c>
      <c r="N47">
        <f t="shared" si="0"/>
        <v>244.1</v>
      </c>
      <c r="O47" s="154">
        <f t="shared" si="1"/>
        <v>0</v>
      </c>
      <c r="P47">
        <v>99.620000000000019</v>
      </c>
      <c r="Q47">
        <v>40.000000000000007</v>
      </c>
      <c r="R47">
        <v>5.8200000000000012</v>
      </c>
      <c r="S47">
        <v>29.060000000000002</v>
      </c>
      <c r="T47">
        <v>69.600000000000009</v>
      </c>
      <c r="U47" s="156">
        <f t="shared" si="2"/>
        <v>244.10000000000002</v>
      </c>
      <c r="V47" s="154">
        <f t="shared" si="3"/>
        <v>0</v>
      </c>
      <c r="Y47">
        <f>BAWANA!AW47+BAWANA!AX47</f>
        <v>32</v>
      </c>
      <c r="Z47">
        <f>BAWANA!BD47+BAWANA!BE47</f>
        <v>0</v>
      </c>
      <c r="AA47">
        <f>BAWANA!X47+BAWANA!Y47</f>
        <v>32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244.10000000000002</v>
      </c>
      <c r="E48">
        <f>BAWANA!AM48</f>
        <v>0</v>
      </c>
      <c r="F48">
        <f t="shared" si="4"/>
        <v>256</v>
      </c>
      <c r="G48">
        <f t="shared" si="5"/>
        <v>244.10000000000002</v>
      </c>
      <c r="H48" s="154"/>
      <c r="I48">
        <f>BRPL_EOD!AK48+BRPL_EOD!AL48</f>
        <v>99.62</v>
      </c>
      <c r="J48">
        <f>BYPL_EOD!AK48+BYPL_EOD!AL48</f>
        <v>40</v>
      </c>
      <c r="K48">
        <f>MES_EOD!AK48+MES_EOD!AL48</f>
        <v>5.82</v>
      </c>
      <c r="L48">
        <f>NDMC_EOD!AK48+NDMC_EOD!AL48</f>
        <v>29.06</v>
      </c>
      <c r="M48">
        <f>TPDDL_EOD!AK48+TPDDL_EOD!AL48</f>
        <v>69.599999999999994</v>
      </c>
      <c r="N48">
        <f t="shared" si="0"/>
        <v>244.1</v>
      </c>
      <c r="O48" s="154">
        <f t="shared" si="1"/>
        <v>0</v>
      </c>
      <c r="P48">
        <v>99.620000000000019</v>
      </c>
      <c r="Q48">
        <v>40.000000000000007</v>
      </c>
      <c r="R48">
        <v>5.8200000000000012</v>
      </c>
      <c r="S48">
        <v>29.060000000000002</v>
      </c>
      <c r="T48">
        <v>69.600000000000009</v>
      </c>
      <c r="U48" s="156">
        <f t="shared" si="2"/>
        <v>244.10000000000002</v>
      </c>
      <c r="V48" s="154">
        <f t="shared" si="3"/>
        <v>0</v>
      </c>
      <c r="Y48">
        <f>BAWANA!AW48+BAWANA!AX48</f>
        <v>32</v>
      </c>
      <c r="Z48">
        <f>BAWANA!BD48+BAWANA!BE48</f>
        <v>0</v>
      </c>
      <c r="AA48">
        <f>BAWANA!X48+BAWANA!Y48</f>
        <v>32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237.67999999999998</v>
      </c>
      <c r="E49">
        <f>BAWANA!AM49</f>
        <v>0</v>
      </c>
      <c r="F49">
        <f t="shared" si="4"/>
        <v>256</v>
      </c>
      <c r="G49">
        <f t="shared" si="5"/>
        <v>237.67999999999998</v>
      </c>
      <c r="H49" s="154"/>
      <c r="I49">
        <f>BRPL_EOD!AK49+BRPL_EOD!AL49</f>
        <v>97</v>
      </c>
      <c r="J49">
        <f>BYPL_EOD!AK49+BYPL_EOD!AL49</f>
        <v>38.950000000000003</v>
      </c>
      <c r="K49">
        <f>MES_EOD!AK49+MES_EOD!AL49</f>
        <v>5.67</v>
      </c>
      <c r="L49">
        <f>NDMC_EOD!AK49+NDMC_EOD!AL49</f>
        <v>28.3</v>
      </c>
      <c r="M49">
        <f>TPDDL_EOD!AK49+TPDDL_EOD!AL49</f>
        <v>67.77</v>
      </c>
      <c r="N49">
        <f t="shared" si="0"/>
        <v>237.69</v>
      </c>
      <c r="O49" s="154">
        <f t="shared" si="1"/>
        <v>-1.0000000000019327E-2</v>
      </c>
      <c r="P49">
        <v>96.995919054230299</v>
      </c>
      <c r="Q49">
        <v>38.948361310951242</v>
      </c>
      <c r="R49">
        <v>5.6697614539946981</v>
      </c>
      <c r="S49">
        <v>28.298809373553787</v>
      </c>
      <c r="T49">
        <v>67.767148807269962</v>
      </c>
      <c r="U49" s="156">
        <f t="shared" si="2"/>
        <v>237.68</v>
      </c>
      <c r="V49" s="154">
        <f t="shared" si="3"/>
        <v>0</v>
      </c>
      <c r="Y49">
        <f>BAWANA!AW49+BAWANA!AX49</f>
        <v>31.16</v>
      </c>
      <c r="Z49">
        <f>BAWANA!BD49+BAWANA!BE49</f>
        <v>31.16</v>
      </c>
      <c r="AA49">
        <f>BAWANA!X49+BAWANA!Y49</f>
        <v>31.16</v>
      </c>
      <c r="AB49">
        <f>BAWANA!AE49+BAWANA!AF49</f>
        <v>31.16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207.36</v>
      </c>
      <c r="E50">
        <f>BAWANA!AM50</f>
        <v>0</v>
      </c>
      <c r="F50">
        <f t="shared" si="4"/>
        <v>256</v>
      </c>
      <c r="G50">
        <f t="shared" si="5"/>
        <v>207.36</v>
      </c>
      <c r="H50" s="154"/>
      <c r="I50">
        <f>BRPL_EOD!AK50+BRPL_EOD!AL50</f>
        <v>97</v>
      </c>
      <c r="J50">
        <f>BYPL_EOD!AK50+BYPL_EOD!AL50</f>
        <v>38.950000000000003</v>
      </c>
      <c r="K50">
        <f>MES_EOD!AK50+MES_EOD!AL50</f>
        <v>5.67</v>
      </c>
      <c r="L50">
        <f>NDMC_EOD!AK50+NDMC_EOD!AL50</f>
        <v>28.3</v>
      </c>
      <c r="M50">
        <f>TPDDL_EOD!AK50+TPDDL_EOD!AL50</f>
        <v>67.77</v>
      </c>
      <c r="N50">
        <f t="shared" si="0"/>
        <v>237.69</v>
      </c>
      <c r="O50" s="154">
        <f t="shared" si="1"/>
        <v>-30.329999999999984</v>
      </c>
      <c r="P50">
        <v>84.622491480499818</v>
      </c>
      <c r="Q50">
        <v>33.979856115107921</v>
      </c>
      <c r="R50">
        <v>4.9464899659219999</v>
      </c>
      <c r="S50">
        <v>24.68882998864067</v>
      </c>
      <c r="T50">
        <v>59.122332449829614</v>
      </c>
      <c r="U50" s="156">
        <f t="shared" si="2"/>
        <v>207.36</v>
      </c>
      <c r="V50" s="154">
        <f t="shared" si="3"/>
        <v>0</v>
      </c>
      <c r="Y50">
        <f>BAWANA!AW50+BAWANA!AX50</f>
        <v>31.16</v>
      </c>
      <c r="Z50">
        <f>BAWANA!BD50+BAWANA!BE50</f>
        <v>31.16</v>
      </c>
      <c r="AA50">
        <f>BAWANA!X50+BAWANA!Y50</f>
        <v>31.16</v>
      </c>
      <c r="AB50">
        <f>BAWANA!AE50+BAWANA!AF50</f>
        <v>31.16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237.67999999999998</v>
      </c>
      <c r="E51">
        <f>BAWANA!AM51</f>
        <v>0</v>
      </c>
      <c r="F51">
        <f t="shared" si="4"/>
        <v>256</v>
      </c>
      <c r="G51">
        <f t="shared" si="5"/>
        <v>237.67999999999998</v>
      </c>
      <c r="H51" s="154"/>
      <c r="I51">
        <f>BRPL_EOD!AK51+BRPL_EOD!AL51</f>
        <v>97</v>
      </c>
      <c r="J51">
        <f>BYPL_EOD!AK51+BYPL_EOD!AL51</f>
        <v>38.950000000000003</v>
      </c>
      <c r="K51">
        <f>MES_EOD!AK51+MES_EOD!AL51</f>
        <v>5.67</v>
      </c>
      <c r="L51">
        <f>NDMC_EOD!AK51+NDMC_EOD!AL51</f>
        <v>28.3</v>
      </c>
      <c r="M51">
        <f>TPDDL_EOD!AK51+TPDDL_EOD!AL51</f>
        <v>67.77</v>
      </c>
      <c r="N51">
        <f t="shared" si="0"/>
        <v>237.69</v>
      </c>
      <c r="O51" s="154">
        <f t="shared" si="1"/>
        <v>-1.0000000000019327E-2</v>
      </c>
      <c r="P51">
        <v>96.995919054230299</v>
      </c>
      <c r="Q51">
        <v>38.948361310951242</v>
      </c>
      <c r="R51">
        <v>5.6697614539946981</v>
      </c>
      <c r="S51">
        <v>28.298809373553787</v>
      </c>
      <c r="T51">
        <v>67.767148807269962</v>
      </c>
      <c r="U51" s="156">
        <f t="shared" si="2"/>
        <v>237.68</v>
      </c>
      <c r="V51" s="154">
        <f t="shared" si="3"/>
        <v>0</v>
      </c>
      <c r="Y51">
        <f>BAWANA!AW51+BAWANA!AX51</f>
        <v>31.16</v>
      </c>
      <c r="Z51">
        <f>BAWANA!BD51+BAWANA!BE51</f>
        <v>31.16</v>
      </c>
      <c r="AA51">
        <f>BAWANA!X51+BAWANA!Y51</f>
        <v>31.16</v>
      </c>
      <c r="AB51">
        <f>BAWANA!AE51+BAWANA!AF51</f>
        <v>31.16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237.67999999999998</v>
      </c>
      <c r="E52">
        <f>BAWANA!AM52</f>
        <v>0</v>
      </c>
      <c r="F52">
        <f t="shared" si="4"/>
        <v>256</v>
      </c>
      <c r="G52">
        <f t="shared" si="5"/>
        <v>237.67999999999998</v>
      </c>
      <c r="H52" s="154"/>
      <c r="I52">
        <f>BRPL_EOD!AK52+BRPL_EOD!AL52</f>
        <v>97</v>
      </c>
      <c r="J52">
        <f>BYPL_EOD!AK52+BYPL_EOD!AL52</f>
        <v>38.950000000000003</v>
      </c>
      <c r="K52">
        <f>MES_EOD!AK52+MES_EOD!AL52</f>
        <v>5.67</v>
      </c>
      <c r="L52">
        <f>NDMC_EOD!AK52+NDMC_EOD!AL52</f>
        <v>28.3</v>
      </c>
      <c r="M52">
        <f>TPDDL_EOD!AK52+TPDDL_EOD!AL52</f>
        <v>67.77</v>
      </c>
      <c r="N52">
        <f t="shared" si="0"/>
        <v>237.69</v>
      </c>
      <c r="O52" s="154">
        <f t="shared" si="1"/>
        <v>-1.0000000000019327E-2</v>
      </c>
      <c r="P52">
        <v>96.995919054230299</v>
      </c>
      <c r="Q52">
        <v>38.948361310951242</v>
      </c>
      <c r="R52">
        <v>5.6697614539946981</v>
      </c>
      <c r="S52">
        <v>28.298809373553787</v>
      </c>
      <c r="T52">
        <v>67.767148807269962</v>
      </c>
      <c r="U52" s="156">
        <f t="shared" si="2"/>
        <v>237.68</v>
      </c>
      <c r="V52" s="154">
        <f t="shared" si="3"/>
        <v>0</v>
      </c>
      <c r="Y52">
        <f>BAWANA!AW52+BAWANA!AX52</f>
        <v>31.16</v>
      </c>
      <c r="Z52">
        <f>BAWANA!BD52+BAWANA!BE52</f>
        <v>31.16</v>
      </c>
      <c r="AA52">
        <f>BAWANA!X52+BAWANA!Y52</f>
        <v>31.16</v>
      </c>
      <c r="AB52">
        <f>BAWANA!AE52+BAWANA!AF52</f>
        <v>31.16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237.67999999999998</v>
      </c>
      <c r="E53">
        <f>BAWANA!AM53</f>
        <v>0</v>
      </c>
      <c r="F53">
        <f t="shared" si="4"/>
        <v>256</v>
      </c>
      <c r="G53">
        <f t="shared" si="5"/>
        <v>237.67999999999998</v>
      </c>
      <c r="H53" s="154"/>
      <c r="I53">
        <f>BRPL_EOD!AK53+BRPL_EOD!AL53</f>
        <v>97</v>
      </c>
      <c r="J53">
        <f>BYPL_EOD!AK53+BYPL_EOD!AL53</f>
        <v>38.950000000000003</v>
      </c>
      <c r="K53">
        <f>MES_EOD!AK53+MES_EOD!AL53</f>
        <v>5.67</v>
      </c>
      <c r="L53">
        <f>NDMC_EOD!AK53+NDMC_EOD!AL53</f>
        <v>28.3</v>
      </c>
      <c r="M53">
        <f>TPDDL_EOD!AK53+TPDDL_EOD!AL53</f>
        <v>67.77</v>
      </c>
      <c r="N53">
        <f t="shared" si="0"/>
        <v>237.69</v>
      </c>
      <c r="O53" s="154">
        <f t="shared" si="1"/>
        <v>-1.0000000000019327E-2</v>
      </c>
      <c r="P53">
        <v>96.995919054230299</v>
      </c>
      <c r="Q53">
        <v>38.948361310951242</v>
      </c>
      <c r="R53">
        <v>5.6697614539946981</v>
      </c>
      <c r="S53">
        <v>28.298809373553787</v>
      </c>
      <c r="T53">
        <v>67.767148807269962</v>
      </c>
      <c r="U53" s="156">
        <f t="shared" si="2"/>
        <v>237.68</v>
      </c>
      <c r="V53" s="154">
        <f t="shared" si="3"/>
        <v>0</v>
      </c>
      <c r="Y53">
        <f>BAWANA!AW53+BAWANA!AX53</f>
        <v>31.16</v>
      </c>
      <c r="Z53">
        <f>BAWANA!BD53+BAWANA!BE53</f>
        <v>31.16</v>
      </c>
      <c r="AA53">
        <f>BAWANA!X53+BAWANA!Y53</f>
        <v>31.16</v>
      </c>
      <c r="AB53">
        <f>BAWANA!AE53+BAWANA!AF53</f>
        <v>31.16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237.67999999999998</v>
      </c>
      <c r="E54">
        <f>BAWANA!AM54</f>
        <v>0</v>
      </c>
      <c r="F54">
        <f t="shared" si="4"/>
        <v>256</v>
      </c>
      <c r="G54">
        <f t="shared" si="5"/>
        <v>237.67999999999998</v>
      </c>
      <c r="H54" s="154"/>
      <c r="I54">
        <f>BRPL_EOD!AK54+BRPL_EOD!AL54</f>
        <v>97</v>
      </c>
      <c r="J54">
        <f>BYPL_EOD!AK54+BYPL_EOD!AL54</f>
        <v>38.950000000000003</v>
      </c>
      <c r="K54">
        <f>MES_EOD!AK54+MES_EOD!AL54</f>
        <v>5.67</v>
      </c>
      <c r="L54">
        <f>NDMC_EOD!AK54+NDMC_EOD!AL54</f>
        <v>28.3</v>
      </c>
      <c r="M54">
        <f>TPDDL_EOD!AK54+TPDDL_EOD!AL54</f>
        <v>67.77</v>
      </c>
      <c r="N54">
        <f t="shared" si="0"/>
        <v>237.69</v>
      </c>
      <c r="O54" s="154">
        <f t="shared" si="1"/>
        <v>-1.0000000000019327E-2</v>
      </c>
      <c r="P54">
        <v>96.995919054230299</v>
      </c>
      <c r="Q54">
        <v>38.948361310951242</v>
      </c>
      <c r="R54">
        <v>5.6697614539946981</v>
      </c>
      <c r="S54">
        <v>28.298809373553787</v>
      </c>
      <c r="T54">
        <v>67.767148807269962</v>
      </c>
      <c r="U54" s="156">
        <f t="shared" si="2"/>
        <v>237.68</v>
      </c>
      <c r="V54" s="154">
        <f t="shared" si="3"/>
        <v>0</v>
      </c>
      <c r="Y54">
        <f>BAWANA!AW54+BAWANA!AX54</f>
        <v>31.16</v>
      </c>
      <c r="Z54">
        <f>BAWANA!BD54+BAWANA!BE54</f>
        <v>31.16</v>
      </c>
      <c r="AA54">
        <f>BAWANA!X54+BAWANA!Y54</f>
        <v>31.16</v>
      </c>
      <c r="AB54">
        <f>BAWANA!AE54+BAWANA!AF54</f>
        <v>31.16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213.64</v>
      </c>
      <c r="E55">
        <f>BAWANA!AM55</f>
        <v>0</v>
      </c>
      <c r="F55">
        <f t="shared" si="4"/>
        <v>256</v>
      </c>
      <c r="G55">
        <f t="shared" si="5"/>
        <v>213.64</v>
      </c>
      <c r="H55" s="154"/>
      <c r="I55">
        <f>BRPL_EOD!AK55+BRPL_EOD!AL55</f>
        <v>75.84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52.99</v>
      </c>
      <c r="N55">
        <f t="shared" si="0"/>
        <v>213.63000000000002</v>
      </c>
      <c r="O55" s="154">
        <f t="shared" si="1"/>
        <v>9.9999999999624833E-3</v>
      </c>
      <c r="P55">
        <v>75.844861772541364</v>
      </c>
      <c r="Q55">
        <v>49.92</v>
      </c>
      <c r="R55">
        <v>5.8202726393255348</v>
      </c>
      <c r="S55">
        <v>29.061468766371647</v>
      </c>
      <c r="T55">
        <v>52.993396821761415</v>
      </c>
      <c r="U55" s="156">
        <f t="shared" si="2"/>
        <v>213.63999999999996</v>
      </c>
      <c r="V55" s="154">
        <f t="shared" si="3"/>
        <v>0</v>
      </c>
      <c r="Y55">
        <f>BAWANA!AW55+BAWANA!AX55</f>
        <v>32</v>
      </c>
      <c r="Z55">
        <f>BAWANA!BD55+BAWANA!BE55</f>
        <v>24.36</v>
      </c>
      <c r="AA55">
        <f>BAWANA!X55+BAWANA!Y55</f>
        <v>32</v>
      </c>
      <c r="AB55">
        <f>BAWANA!AE55+BAWANA!AF55</f>
        <v>24.36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213.64</v>
      </c>
      <c r="E56">
        <f>BAWANA!AM56</f>
        <v>0</v>
      </c>
      <c r="F56">
        <f t="shared" si="4"/>
        <v>256</v>
      </c>
      <c r="G56">
        <f t="shared" si="5"/>
        <v>213.64</v>
      </c>
      <c r="H56" s="154"/>
      <c r="I56">
        <f>BRPL_EOD!AK56+BRPL_EOD!AL56</f>
        <v>75.84</v>
      </c>
      <c r="J56">
        <f>BYPL_EOD!AK56+BYPL_EOD!AL56</f>
        <v>49.92</v>
      </c>
      <c r="K56">
        <f>MES_EOD!AK56+MES_EOD!AL56</f>
        <v>5.82</v>
      </c>
      <c r="L56">
        <f>NDMC_EOD!AK56+NDMC_EOD!AL56</f>
        <v>29.06</v>
      </c>
      <c r="M56">
        <f>TPDDL_EOD!AK56+TPDDL_EOD!AL56</f>
        <v>52.99</v>
      </c>
      <c r="N56">
        <f t="shared" si="0"/>
        <v>213.63000000000002</v>
      </c>
      <c r="O56" s="154">
        <f t="shared" si="1"/>
        <v>9.9999999999624833E-3</v>
      </c>
      <c r="P56">
        <v>75.844861772541364</v>
      </c>
      <c r="Q56">
        <v>49.92</v>
      </c>
      <c r="R56">
        <v>5.8202726393255348</v>
      </c>
      <c r="S56">
        <v>29.061468766371647</v>
      </c>
      <c r="T56">
        <v>52.993396821761415</v>
      </c>
      <c r="U56" s="156">
        <f t="shared" si="2"/>
        <v>213.63999999999996</v>
      </c>
      <c r="V56" s="154">
        <f t="shared" si="3"/>
        <v>0</v>
      </c>
      <c r="Y56">
        <f>BAWANA!AW56+BAWANA!AX56</f>
        <v>32</v>
      </c>
      <c r="Z56">
        <f>BAWANA!BD56+BAWANA!BE56</f>
        <v>24.36</v>
      </c>
      <c r="AA56">
        <f>BAWANA!X56+BAWANA!Y56</f>
        <v>32</v>
      </c>
      <c r="AB56">
        <f>BAWANA!AE56+BAWANA!AF56</f>
        <v>24.36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209.8</v>
      </c>
      <c r="E57">
        <f>BAWANA!AM57</f>
        <v>0</v>
      </c>
      <c r="F57">
        <f t="shared" si="4"/>
        <v>256</v>
      </c>
      <c r="G57">
        <f t="shared" si="5"/>
        <v>209.8</v>
      </c>
      <c r="H57" s="154"/>
      <c r="I57">
        <f>BRPL_EOD!AK57+BRPL_EOD!AL57</f>
        <v>75</v>
      </c>
      <c r="J57">
        <f>BYPL_EOD!AK57+BYPL_EOD!AL57</f>
        <v>49.92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209.8</v>
      </c>
      <c r="O57" s="154">
        <f t="shared" si="1"/>
        <v>0</v>
      </c>
      <c r="P57">
        <v>75</v>
      </c>
      <c r="Q57">
        <v>49.92</v>
      </c>
      <c r="R57">
        <v>5.82</v>
      </c>
      <c r="S57">
        <v>29.06</v>
      </c>
      <c r="T57">
        <v>50</v>
      </c>
      <c r="U57" s="156">
        <f t="shared" si="2"/>
        <v>209.8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229.39999999999998</v>
      </c>
      <c r="E58">
        <f>BAWANA!AM58</f>
        <v>0</v>
      </c>
      <c r="F58">
        <f t="shared" si="4"/>
        <v>256</v>
      </c>
      <c r="G58">
        <f t="shared" si="5"/>
        <v>229.39999999999998</v>
      </c>
      <c r="H58" s="154"/>
      <c r="I58">
        <f>BRPL_EOD!AK58+BRPL_EOD!AL58</f>
        <v>75</v>
      </c>
      <c r="J58">
        <f>BYPL_EOD!AK58+BYPL_EOD!AL58</f>
        <v>49.92</v>
      </c>
      <c r="K58">
        <f>MES_EOD!AK58+MES_EOD!AL58</f>
        <v>5.82</v>
      </c>
      <c r="L58">
        <f>NDMC_EOD!AK58+NDMC_EOD!AL58</f>
        <v>29.06</v>
      </c>
      <c r="M58">
        <f>TPDDL_EOD!AK58+TPDDL_EOD!AL58</f>
        <v>69.599999999999994</v>
      </c>
      <c r="N58">
        <f t="shared" si="0"/>
        <v>229.4</v>
      </c>
      <c r="O58" s="154">
        <f t="shared" si="1"/>
        <v>0</v>
      </c>
      <c r="P58">
        <v>74.999999999999986</v>
      </c>
      <c r="Q58">
        <v>49.919999999999995</v>
      </c>
      <c r="R58">
        <v>5.8199999999999994</v>
      </c>
      <c r="S58">
        <v>29.059999999999995</v>
      </c>
      <c r="T58">
        <v>69.59999999999998</v>
      </c>
      <c r="U58" s="156">
        <f t="shared" si="2"/>
        <v>229.39999999999998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229.39999999999998</v>
      </c>
      <c r="E59">
        <f>BAWANA!AM59</f>
        <v>0</v>
      </c>
      <c r="F59">
        <f t="shared" si="4"/>
        <v>256</v>
      </c>
      <c r="G59">
        <f t="shared" si="5"/>
        <v>229.39999999999998</v>
      </c>
      <c r="H59" s="154"/>
      <c r="I59">
        <f>BRPL_EOD!AK59+BRPL_EOD!AL59</f>
        <v>75</v>
      </c>
      <c r="J59">
        <f>BYPL_EOD!AK59+BYPL_EOD!AL59</f>
        <v>49.92</v>
      </c>
      <c r="K59">
        <f>MES_EOD!AK59+MES_EOD!AL59</f>
        <v>5.82</v>
      </c>
      <c r="L59">
        <f>NDMC_EOD!AK59+NDMC_EOD!AL59</f>
        <v>29.06</v>
      </c>
      <c r="M59">
        <f>TPDDL_EOD!AK59+TPDDL_EOD!AL59</f>
        <v>69.599999999999994</v>
      </c>
      <c r="N59">
        <f t="shared" si="0"/>
        <v>229.4</v>
      </c>
      <c r="O59" s="154">
        <f t="shared" si="1"/>
        <v>0</v>
      </c>
      <c r="P59">
        <v>74.999999999999986</v>
      </c>
      <c r="Q59">
        <v>49.919999999999995</v>
      </c>
      <c r="R59">
        <v>5.8199999999999994</v>
      </c>
      <c r="S59">
        <v>29.059999999999995</v>
      </c>
      <c r="T59">
        <v>69.59999999999998</v>
      </c>
      <c r="U59" s="156">
        <f t="shared" si="2"/>
        <v>229.39999999999998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229.39999999999998</v>
      </c>
      <c r="E60">
        <f>BAWANA!AM60</f>
        <v>0</v>
      </c>
      <c r="F60">
        <f t="shared" si="4"/>
        <v>256</v>
      </c>
      <c r="G60">
        <f t="shared" si="5"/>
        <v>229.39999999999998</v>
      </c>
      <c r="H60" s="154"/>
      <c r="I60">
        <f>BRPL_EOD!AK60+BRPL_EOD!AL60</f>
        <v>75</v>
      </c>
      <c r="J60">
        <f>BYPL_EOD!AK60+BYPL_EOD!AL60</f>
        <v>49.92</v>
      </c>
      <c r="K60">
        <f>MES_EOD!AK60+MES_EOD!AL60</f>
        <v>5.82</v>
      </c>
      <c r="L60">
        <f>NDMC_EOD!AK60+NDMC_EOD!AL60</f>
        <v>29.06</v>
      </c>
      <c r="M60">
        <f>TPDDL_EOD!AK60+TPDDL_EOD!AL60</f>
        <v>69.599999999999994</v>
      </c>
      <c r="N60">
        <f t="shared" si="0"/>
        <v>229.4</v>
      </c>
      <c r="O60" s="154">
        <f t="shared" si="1"/>
        <v>0</v>
      </c>
      <c r="P60">
        <v>74.999999999999986</v>
      </c>
      <c r="Q60">
        <v>49.919999999999995</v>
      </c>
      <c r="R60">
        <v>5.8199999999999994</v>
      </c>
      <c r="S60">
        <v>29.059999999999995</v>
      </c>
      <c r="T60">
        <v>69.59999999999998</v>
      </c>
      <c r="U60" s="156">
        <f t="shared" si="2"/>
        <v>229.39999999999998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235.64</v>
      </c>
      <c r="E61">
        <f>BAWANA!AM61</f>
        <v>0</v>
      </c>
      <c r="F61">
        <f t="shared" si="4"/>
        <v>256</v>
      </c>
      <c r="G61">
        <f t="shared" si="5"/>
        <v>235.64</v>
      </c>
      <c r="H61" s="154"/>
      <c r="I61">
        <f>BRPL_EOD!AK61+BRPL_EOD!AL61</f>
        <v>92.41</v>
      </c>
      <c r="J61">
        <f>BYPL_EOD!AK61+BYPL_EOD!AL61</f>
        <v>46.31</v>
      </c>
      <c r="K61">
        <f>MES_EOD!AK61+MES_EOD!AL61</f>
        <v>5.4</v>
      </c>
      <c r="L61">
        <f>NDMC_EOD!AK61+NDMC_EOD!AL61</f>
        <v>26.96</v>
      </c>
      <c r="M61">
        <f>TPDDL_EOD!AK61+TPDDL_EOD!AL61</f>
        <v>64.56</v>
      </c>
      <c r="N61">
        <f t="shared" si="0"/>
        <v>235.64000000000001</v>
      </c>
      <c r="O61" s="154">
        <f t="shared" si="1"/>
        <v>0</v>
      </c>
      <c r="P61">
        <v>92.409999999999982</v>
      </c>
      <c r="Q61">
        <v>46.309999999999995</v>
      </c>
      <c r="R61">
        <v>5.3999999999999995</v>
      </c>
      <c r="S61">
        <v>26.959999999999997</v>
      </c>
      <c r="T61">
        <v>64.559999999999988</v>
      </c>
      <c r="U61" s="156">
        <f t="shared" si="2"/>
        <v>235.64</v>
      </c>
      <c r="V61" s="154">
        <f t="shared" si="3"/>
        <v>0</v>
      </c>
      <c r="Y61">
        <f>BAWANA!AW61+BAWANA!AX61</f>
        <v>29.68</v>
      </c>
      <c r="Z61">
        <f>BAWANA!BD61+BAWANA!BE61</f>
        <v>29.68</v>
      </c>
      <c r="AA61">
        <f>BAWANA!X61+BAWANA!Y61</f>
        <v>29.68</v>
      </c>
      <c r="AB61">
        <f>BAWANA!AE61+BAWANA!AF61</f>
        <v>29.68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235.64</v>
      </c>
      <c r="E62">
        <f>BAWANA!AM62</f>
        <v>0</v>
      </c>
      <c r="F62">
        <f t="shared" si="4"/>
        <v>256</v>
      </c>
      <c r="G62">
        <f t="shared" si="5"/>
        <v>235.64</v>
      </c>
      <c r="H62" s="154"/>
      <c r="I62">
        <f>BRPL_EOD!AK62+BRPL_EOD!AL62</f>
        <v>92.41</v>
      </c>
      <c r="J62">
        <f>BYPL_EOD!AK62+BYPL_EOD!AL62</f>
        <v>46.31</v>
      </c>
      <c r="K62">
        <f>MES_EOD!AK62+MES_EOD!AL62</f>
        <v>5.4</v>
      </c>
      <c r="L62">
        <f>NDMC_EOD!AK62+NDMC_EOD!AL62</f>
        <v>26.96</v>
      </c>
      <c r="M62">
        <f>TPDDL_EOD!AK62+TPDDL_EOD!AL62</f>
        <v>64.56</v>
      </c>
      <c r="N62">
        <f t="shared" si="0"/>
        <v>235.64000000000001</v>
      </c>
      <c r="O62" s="154">
        <f t="shared" si="1"/>
        <v>0</v>
      </c>
      <c r="P62">
        <v>92.409999999999982</v>
      </c>
      <c r="Q62">
        <v>46.309999999999995</v>
      </c>
      <c r="R62">
        <v>5.3999999999999995</v>
      </c>
      <c r="S62">
        <v>26.959999999999997</v>
      </c>
      <c r="T62">
        <v>64.559999999999988</v>
      </c>
      <c r="U62" s="156">
        <f t="shared" si="2"/>
        <v>235.64</v>
      </c>
      <c r="V62" s="154">
        <f t="shared" si="3"/>
        <v>0</v>
      </c>
      <c r="Y62">
        <f>BAWANA!AW62+BAWANA!AX62</f>
        <v>29.68</v>
      </c>
      <c r="Z62">
        <f>BAWANA!BD62+BAWANA!BE62</f>
        <v>29.68</v>
      </c>
      <c r="AA62">
        <f>BAWANA!X62+BAWANA!Y62</f>
        <v>29.68</v>
      </c>
      <c r="AB62">
        <f>BAWANA!AE62+BAWANA!AF62</f>
        <v>29.68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235.64</v>
      </c>
      <c r="E63">
        <f>BAWANA!AM63</f>
        <v>0</v>
      </c>
      <c r="F63">
        <f t="shared" si="4"/>
        <v>256</v>
      </c>
      <c r="G63">
        <f t="shared" si="5"/>
        <v>235.64</v>
      </c>
      <c r="H63" s="154"/>
      <c r="I63">
        <f>BRPL_EOD!AK63+BRPL_EOD!AL63</f>
        <v>92.41</v>
      </c>
      <c r="J63">
        <f>BYPL_EOD!AK63+BYPL_EOD!AL63</f>
        <v>46.31</v>
      </c>
      <c r="K63">
        <f>MES_EOD!AK63+MES_EOD!AL63</f>
        <v>5.4</v>
      </c>
      <c r="L63">
        <f>NDMC_EOD!AK63+NDMC_EOD!AL63</f>
        <v>26.96</v>
      </c>
      <c r="M63">
        <f>TPDDL_EOD!AK63+TPDDL_EOD!AL63</f>
        <v>64.56</v>
      </c>
      <c r="N63">
        <f t="shared" si="0"/>
        <v>235.64000000000001</v>
      </c>
      <c r="O63" s="154">
        <f t="shared" si="1"/>
        <v>0</v>
      </c>
      <c r="P63">
        <v>92.409999999999982</v>
      </c>
      <c r="Q63">
        <v>46.309999999999995</v>
      </c>
      <c r="R63">
        <v>5.3999999999999995</v>
      </c>
      <c r="S63">
        <v>26.959999999999997</v>
      </c>
      <c r="T63">
        <v>64.559999999999988</v>
      </c>
      <c r="U63" s="156">
        <f t="shared" si="2"/>
        <v>235.64</v>
      </c>
      <c r="V63" s="154">
        <f t="shared" si="3"/>
        <v>0</v>
      </c>
      <c r="Y63">
        <f>BAWANA!AW63+BAWANA!AX63</f>
        <v>29.68</v>
      </c>
      <c r="Z63">
        <f>BAWANA!BD63+BAWANA!BE63</f>
        <v>29.68</v>
      </c>
      <c r="AA63">
        <f>BAWANA!X63+BAWANA!Y63</f>
        <v>29.68</v>
      </c>
      <c r="AB63">
        <f>BAWANA!AE63+BAWANA!AF63</f>
        <v>29.68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235.64</v>
      </c>
      <c r="E64">
        <f>BAWANA!AM64</f>
        <v>0</v>
      </c>
      <c r="F64">
        <f t="shared" si="4"/>
        <v>256</v>
      </c>
      <c r="G64">
        <f t="shared" si="5"/>
        <v>235.64</v>
      </c>
      <c r="H64" s="154"/>
      <c r="I64">
        <f>BRPL_EOD!AK64+BRPL_EOD!AL64</f>
        <v>92.41</v>
      </c>
      <c r="J64">
        <f>BYPL_EOD!AK64+BYPL_EOD!AL64</f>
        <v>46.31</v>
      </c>
      <c r="K64">
        <f>MES_EOD!AK64+MES_EOD!AL64</f>
        <v>5.4</v>
      </c>
      <c r="L64">
        <f>NDMC_EOD!AK64+NDMC_EOD!AL64</f>
        <v>26.96</v>
      </c>
      <c r="M64">
        <f>TPDDL_EOD!AK64+TPDDL_EOD!AL64</f>
        <v>64.56</v>
      </c>
      <c r="N64">
        <f t="shared" si="0"/>
        <v>235.64000000000001</v>
      </c>
      <c r="O64" s="154">
        <f t="shared" si="1"/>
        <v>0</v>
      </c>
      <c r="P64">
        <v>92.409999999999982</v>
      </c>
      <c r="Q64">
        <v>46.309999999999995</v>
      </c>
      <c r="R64">
        <v>5.3999999999999995</v>
      </c>
      <c r="S64">
        <v>26.959999999999997</v>
      </c>
      <c r="T64">
        <v>64.559999999999988</v>
      </c>
      <c r="U64" s="156">
        <f t="shared" si="2"/>
        <v>235.64</v>
      </c>
      <c r="V64" s="154">
        <f t="shared" si="3"/>
        <v>0</v>
      </c>
      <c r="Y64">
        <f>BAWANA!AW64+BAWANA!AX64</f>
        <v>29.68</v>
      </c>
      <c r="Z64">
        <f>BAWANA!BD64+BAWANA!BE64</f>
        <v>29.68</v>
      </c>
      <c r="AA64">
        <f>BAWANA!X64+BAWANA!Y64</f>
        <v>29.68</v>
      </c>
      <c r="AB64">
        <f>BAWANA!AE64+BAWANA!AF64</f>
        <v>29.68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235.64</v>
      </c>
      <c r="E65">
        <f>BAWANA!AM65</f>
        <v>0</v>
      </c>
      <c r="F65">
        <f t="shared" si="4"/>
        <v>256</v>
      </c>
      <c r="G65">
        <f t="shared" si="5"/>
        <v>235.64</v>
      </c>
      <c r="H65" s="154"/>
      <c r="I65">
        <f>BRPL_EOD!AK65+BRPL_EOD!AL65</f>
        <v>92.41</v>
      </c>
      <c r="J65">
        <f>BYPL_EOD!AK65+BYPL_EOD!AL65</f>
        <v>46.31</v>
      </c>
      <c r="K65">
        <f>MES_EOD!AK65+MES_EOD!AL65</f>
        <v>5.4</v>
      </c>
      <c r="L65">
        <f>NDMC_EOD!AK65+NDMC_EOD!AL65</f>
        <v>26.96</v>
      </c>
      <c r="M65">
        <f>TPDDL_EOD!AK65+TPDDL_EOD!AL65</f>
        <v>64.56</v>
      </c>
      <c r="N65">
        <f t="shared" si="0"/>
        <v>235.64000000000001</v>
      </c>
      <c r="O65" s="154">
        <f t="shared" si="1"/>
        <v>0</v>
      </c>
      <c r="P65">
        <v>92.409999999999982</v>
      </c>
      <c r="Q65">
        <v>46.309999999999995</v>
      </c>
      <c r="R65">
        <v>5.3999999999999995</v>
      </c>
      <c r="S65">
        <v>26.959999999999997</v>
      </c>
      <c r="T65">
        <v>64.559999999999988</v>
      </c>
      <c r="U65" s="156">
        <f t="shared" si="2"/>
        <v>235.64</v>
      </c>
      <c r="V65" s="154">
        <f t="shared" si="3"/>
        <v>0</v>
      </c>
      <c r="Y65">
        <f>BAWANA!AW65+BAWANA!AX65</f>
        <v>29.68</v>
      </c>
      <c r="Z65">
        <f>BAWANA!BD65+BAWANA!BE65</f>
        <v>29.68</v>
      </c>
      <c r="AA65">
        <f>BAWANA!X65+BAWANA!Y65</f>
        <v>29.68</v>
      </c>
      <c r="AB65">
        <f>BAWANA!AE65+BAWANA!AF65</f>
        <v>29.68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235.64</v>
      </c>
      <c r="E66">
        <f>BAWANA!AM66</f>
        <v>0</v>
      </c>
      <c r="F66">
        <f t="shared" si="4"/>
        <v>256</v>
      </c>
      <c r="G66">
        <f t="shared" si="5"/>
        <v>235.64</v>
      </c>
      <c r="H66" s="154"/>
      <c r="I66">
        <f>BRPL_EOD!AK66+BRPL_EOD!AL66</f>
        <v>92.41</v>
      </c>
      <c r="J66">
        <f>BYPL_EOD!AK66+BYPL_EOD!AL66</f>
        <v>46.31</v>
      </c>
      <c r="K66">
        <f>MES_EOD!AK66+MES_EOD!AL66</f>
        <v>5.4</v>
      </c>
      <c r="L66">
        <f>NDMC_EOD!AK66+NDMC_EOD!AL66</f>
        <v>26.96</v>
      </c>
      <c r="M66">
        <f>TPDDL_EOD!AK66+TPDDL_EOD!AL66</f>
        <v>64.56</v>
      </c>
      <c r="N66">
        <f t="shared" si="0"/>
        <v>235.64000000000001</v>
      </c>
      <c r="O66" s="154">
        <f t="shared" si="1"/>
        <v>0</v>
      </c>
      <c r="P66">
        <v>92.409999999999982</v>
      </c>
      <c r="Q66">
        <v>46.309999999999995</v>
      </c>
      <c r="R66">
        <v>5.3999999999999995</v>
      </c>
      <c r="S66">
        <v>26.959999999999997</v>
      </c>
      <c r="T66">
        <v>64.559999999999988</v>
      </c>
      <c r="U66" s="156">
        <f t="shared" si="2"/>
        <v>235.64</v>
      </c>
      <c r="V66" s="154">
        <f t="shared" si="3"/>
        <v>0</v>
      </c>
      <c r="Y66">
        <f>BAWANA!AW66+BAWANA!AX66</f>
        <v>29.68</v>
      </c>
      <c r="Z66">
        <f>BAWANA!BD66+BAWANA!BE66</f>
        <v>29.68</v>
      </c>
      <c r="AA66">
        <f>BAWANA!X66+BAWANA!Y66</f>
        <v>29.68</v>
      </c>
      <c r="AB66">
        <f>BAWANA!AE66+BAWANA!AF66</f>
        <v>29.68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235.64</v>
      </c>
      <c r="E67">
        <f>BAWANA!AM67</f>
        <v>0</v>
      </c>
      <c r="F67">
        <f t="shared" si="4"/>
        <v>256</v>
      </c>
      <c r="G67">
        <f t="shared" si="5"/>
        <v>235.64</v>
      </c>
      <c r="H67" s="154"/>
      <c r="I67">
        <f>BRPL_EOD!AK67+BRPL_EOD!AL67</f>
        <v>92.41</v>
      </c>
      <c r="J67">
        <f>BYPL_EOD!AK67+BYPL_EOD!AL67</f>
        <v>46.31</v>
      </c>
      <c r="K67">
        <f>MES_EOD!AK67+MES_EOD!AL67</f>
        <v>5.4</v>
      </c>
      <c r="L67">
        <f>NDMC_EOD!AK67+NDMC_EOD!AL67</f>
        <v>26.96</v>
      </c>
      <c r="M67">
        <f>TPDDL_EOD!AK67+TPDDL_EOD!AL67</f>
        <v>64.56</v>
      </c>
      <c r="N67">
        <f t="shared" ref="N67:N98" si="7">SUM(I67:M67)</f>
        <v>235.64000000000001</v>
      </c>
      <c r="O67" s="154">
        <f t="shared" ref="O67:O98" si="8">G67-N67</f>
        <v>0</v>
      </c>
      <c r="P67">
        <v>92.409999999999982</v>
      </c>
      <c r="Q67">
        <v>46.309999999999995</v>
      </c>
      <c r="R67">
        <v>5.3999999999999995</v>
      </c>
      <c r="S67">
        <v>26.959999999999997</v>
      </c>
      <c r="T67">
        <v>64.559999999999988</v>
      </c>
      <c r="U67" s="156">
        <f t="shared" ref="U67:U98" si="9">SUM(P67:T67)</f>
        <v>235.64</v>
      </c>
      <c r="V67" s="154">
        <f t="shared" ref="V67:V99" si="10">G67-U67</f>
        <v>0</v>
      </c>
      <c r="Y67">
        <f>BAWANA!AW67+BAWANA!AX67</f>
        <v>29.68</v>
      </c>
      <c r="Z67">
        <f>BAWANA!BD67+BAWANA!BE67</f>
        <v>29.68</v>
      </c>
      <c r="AA67">
        <f>BAWANA!X67+BAWANA!Y67</f>
        <v>29.68</v>
      </c>
      <c r="AB67">
        <f>BAWANA!AE67+BAWANA!AF67</f>
        <v>29.68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235.64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235.64</v>
      </c>
      <c r="H68" s="154"/>
      <c r="I68">
        <f>BRPL_EOD!AK68+BRPL_EOD!AL68</f>
        <v>92.41</v>
      </c>
      <c r="J68">
        <f>BYPL_EOD!AK68+BYPL_EOD!AL68</f>
        <v>46.31</v>
      </c>
      <c r="K68">
        <f>MES_EOD!AK68+MES_EOD!AL68</f>
        <v>5.4</v>
      </c>
      <c r="L68">
        <f>NDMC_EOD!AK68+NDMC_EOD!AL68</f>
        <v>26.96</v>
      </c>
      <c r="M68">
        <f>TPDDL_EOD!AK68+TPDDL_EOD!AL68</f>
        <v>64.56</v>
      </c>
      <c r="N68">
        <f t="shared" si="7"/>
        <v>235.64000000000001</v>
      </c>
      <c r="O68" s="154">
        <f t="shared" si="8"/>
        <v>0</v>
      </c>
      <c r="P68">
        <v>92.409999999999982</v>
      </c>
      <c r="Q68">
        <v>46.309999999999995</v>
      </c>
      <c r="R68">
        <v>5.3999999999999995</v>
      </c>
      <c r="S68">
        <v>26.959999999999997</v>
      </c>
      <c r="T68">
        <v>64.559999999999988</v>
      </c>
      <c r="U68" s="156">
        <f t="shared" si="9"/>
        <v>235.64</v>
      </c>
      <c r="V68" s="154">
        <f t="shared" si="10"/>
        <v>0</v>
      </c>
      <c r="Y68">
        <f>BAWANA!AW68+BAWANA!AX68</f>
        <v>29.68</v>
      </c>
      <c r="Z68">
        <f>BAWANA!BD68+BAWANA!BE68</f>
        <v>29.68</v>
      </c>
      <c r="AA68">
        <f>BAWANA!X68+BAWANA!Y68</f>
        <v>29.68</v>
      </c>
      <c r="AB68">
        <f>BAWANA!AE68+BAWANA!AF68</f>
        <v>29.68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235.64</v>
      </c>
      <c r="E69">
        <f>BAWANA!AM69</f>
        <v>0</v>
      </c>
      <c r="F69">
        <f t="shared" si="11"/>
        <v>256</v>
      </c>
      <c r="G69">
        <f t="shared" si="12"/>
        <v>235.64</v>
      </c>
      <c r="H69" s="154"/>
      <c r="I69">
        <f>BRPL_EOD!AK69+BRPL_EOD!AL69</f>
        <v>92.41</v>
      </c>
      <c r="J69">
        <f>BYPL_EOD!AK69+BYPL_EOD!AL69</f>
        <v>46.31</v>
      </c>
      <c r="K69">
        <f>MES_EOD!AK69+MES_EOD!AL69</f>
        <v>5.4</v>
      </c>
      <c r="L69">
        <f>NDMC_EOD!AK69+NDMC_EOD!AL69</f>
        <v>26.96</v>
      </c>
      <c r="M69">
        <f>TPDDL_EOD!AK69+TPDDL_EOD!AL69</f>
        <v>64.56</v>
      </c>
      <c r="N69">
        <f t="shared" si="7"/>
        <v>235.64000000000001</v>
      </c>
      <c r="O69" s="154">
        <f t="shared" si="8"/>
        <v>0</v>
      </c>
      <c r="P69">
        <v>92.409999999999982</v>
      </c>
      <c r="Q69">
        <v>46.309999999999995</v>
      </c>
      <c r="R69">
        <v>5.3999999999999995</v>
      </c>
      <c r="S69">
        <v>26.959999999999997</v>
      </c>
      <c r="T69">
        <v>64.559999999999988</v>
      </c>
      <c r="U69" s="156">
        <f t="shared" si="9"/>
        <v>235.64</v>
      </c>
      <c r="V69" s="154">
        <f t="shared" si="10"/>
        <v>0</v>
      </c>
      <c r="Y69">
        <f>BAWANA!AW69+BAWANA!AX69</f>
        <v>29.68</v>
      </c>
      <c r="Z69">
        <f>BAWANA!BD69+BAWANA!BE69</f>
        <v>29.68</v>
      </c>
      <c r="AA69">
        <f>BAWANA!X69+BAWANA!Y69</f>
        <v>29.68</v>
      </c>
      <c r="AB69">
        <f>BAWANA!AE69+BAWANA!AF69</f>
        <v>29.68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235.64</v>
      </c>
      <c r="E70">
        <f>BAWANA!AM70</f>
        <v>0</v>
      </c>
      <c r="F70">
        <f t="shared" si="11"/>
        <v>256</v>
      </c>
      <c r="G70">
        <f t="shared" si="12"/>
        <v>235.64</v>
      </c>
      <c r="H70" s="154"/>
      <c r="I70">
        <f>BRPL_EOD!AK70+BRPL_EOD!AL70</f>
        <v>92.41</v>
      </c>
      <c r="J70">
        <f>BYPL_EOD!AK70+BYPL_EOD!AL70</f>
        <v>46.31</v>
      </c>
      <c r="K70">
        <f>MES_EOD!AK70+MES_EOD!AL70</f>
        <v>5.4</v>
      </c>
      <c r="L70">
        <f>NDMC_EOD!AK70+NDMC_EOD!AL70</f>
        <v>26.96</v>
      </c>
      <c r="M70">
        <f>TPDDL_EOD!AK70+TPDDL_EOD!AL70</f>
        <v>64.56</v>
      </c>
      <c r="N70">
        <f t="shared" si="7"/>
        <v>235.64000000000001</v>
      </c>
      <c r="O70" s="154">
        <f t="shared" si="8"/>
        <v>0</v>
      </c>
      <c r="P70">
        <v>92.409999999999982</v>
      </c>
      <c r="Q70">
        <v>46.309999999999995</v>
      </c>
      <c r="R70">
        <v>5.3999999999999995</v>
      </c>
      <c r="S70">
        <v>26.959999999999997</v>
      </c>
      <c r="T70">
        <v>64.559999999999988</v>
      </c>
      <c r="U70" s="156">
        <f t="shared" si="9"/>
        <v>235.64</v>
      </c>
      <c r="V70" s="154">
        <f t="shared" si="10"/>
        <v>0</v>
      </c>
      <c r="Y70">
        <f>BAWANA!AW70+BAWANA!AX70</f>
        <v>29.68</v>
      </c>
      <c r="Z70">
        <f>BAWANA!BD70+BAWANA!BE70</f>
        <v>29.68</v>
      </c>
      <c r="AA70">
        <f>BAWANA!X70+BAWANA!Y70</f>
        <v>29.68</v>
      </c>
      <c r="AB70">
        <f>BAWANA!AE70+BAWANA!AF70</f>
        <v>29.68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235.64</v>
      </c>
      <c r="E71">
        <f>BAWANA!AM71</f>
        <v>0</v>
      </c>
      <c r="F71">
        <f t="shared" si="11"/>
        <v>256</v>
      </c>
      <c r="G71">
        <f t="shared" si="12"/>
        <v>235.64</v>
      </c>
      <c r="H71" s="154"/>
      <c r="I71">
        <f>BRPL_EOD!AK71+BRPL_EOD!AL71</f>
        <v>92.41</v>
      </c>
      <c r="J71">
        <f>BYPL_EOD!AK71+BYPL_EOD!AL71</f>
        <v>46.31</v>
      </c>
      <c r="K71">
        <f>MES_EOD!AK71+MES_EOD!AL71</f>
        <v>5.4</v>
      </c>
      <c r="L71">
        <f>NDMC_EOD!AK71+NDMC_EOD!AL71</f>
        <v>26.96</v>
      </c>
      <c r="M71">
        <f>TPDDL_EOD!AK71+TPDDL_EOD!AL71</f>
        <v>64.56</v>
      </c>
      <c r="N71">
        <f t="shared" si="7"/>
        <v>235.64000000000001</v>
      </c>
      <c r="O71" s="154">
        <f t="shared" si="8"/>
        <v>0</v>
      </c>
      <c r="P71">
        <v>92.409999999999982</v>
      </c>
      <c r="Q71">
        <v>46.309999999999995</v>
      </c>
      <c r="R71">
        <v>5.3999999999999995</v>
      </c>
      <c r="S71">
        <v>26.959999999999997</v>
      </c>
      <c r="T71">
        <v>64.559999999999988</v>
      </c>
      <c r="U71" s="156">
        <f t="shared" si="9"/>
        <v>235.64</v>
      </c>
      <c r="V71" s="154">
        <f t="shared" si="10"/>
        <v>0</v>
      </c>
      <c r="Y71">
        <f>BAWANA!AW71+BAWANA!AX71</f>
        <v>29.68</v>
      </c>
      <c r="Z71">
        <f>BAWANA!BD71+BAWANA!BE71</f>
        <v>29.68</v>
      </c>
      <c r="AA71">
        <f>BAWANA!X71+BAWANA!Y71</f>
        <v>29.68</v>
      </c>
      <c r="AB71">
        <f>BAWANA!AE71+BAWANA!AF71</f>
        <v>29.68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235.64</v>
      </c>
      <c r="E72">
        <f>BAWANA!AM72</f>
        <v>0</v>
      </c>
      <c r="F72">
        <f t="shared" si="11"/>
        <v>256</v>
      </c>
      <c r="G72">
        <f t="shared" si="12"/>
        <v>235.64</v>
      </c>
      <c r="H72" s="154"/>
      <c r="I72">
        <f>BRPL_EOD!AK72+BRPL_EOD!AL72</f>
        <v>92.41</v>
      </c>
      <c r="J72">
        <f>BYPL_EOD!AK72+BYPL_EOD!AL72</f>
        <v>46.31</v>
      </c>
      <c r="K72">
        <f>MES_EOD!AK72+MES_EOD!AL72</f>
        <v>5.4</v>
      </c>
      <c r="L72">
        <f>NDMC_EOD!AK72+NDMC_EOD!AL72</f>
        <v>26.96</v>
      </c>
      <c r="M72">
        <f>TPDDL_EOD!AK72+TPDDL_EOD!AL72</f>
        <v>64.56</v>
      </c>
      <c r="N72">
        <f t="shared" si="7"/>
        <v>235.64000000000001</v>
      </c>
      <c r="O72" s="154">
        <f t="shared" si="8"/>
        <v>0</v>
      </c>
      <c r="P72">
        <v>92.409999999999982</v>
      </c>
      <c r="Q72">
        <v>46.309999999999995</v>
      </c>
      <c r="R72">
        <v>5.3999999999999995</v>
      </c>
      <c r="S72">
        <v>26.959999999999997</v>
      </c>
      <c r="T72">
        <v>64.559999999999988</v>
      </c>
      <c r="U72" s="156">
        <f t="shared" si="9"/>
        <v>235.64</v>
      </c>
      <c r="V72" s="154">
        <f t="shared" si="10"/>
        <v>0</v>
      </c>
      <c r="Y72">
        <f>BAWANA!AW72+BAWANA!AX72</f>
        <v>29.68</v>
      </c>
      <c r="Z72">
        <f>BAWANA!BD72+BAWANA!BE72</f>
        <v>29.68</v>
      </c>
      <c r="AA72">
        <f>BAWANA!X72+BAWANA!Y72</f>
        <v>29.68</v>
      </c>
      <c r="AB72">
        <f>BAWANA!AE72+BAWANA!AF72</f>
        <v>29.68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235.64</v>
      </c>
      <c r="E73">
        <f>BAWANA!AM73</f>
        <v>0</v>
      </c>
      <c r="F73">
        <f t="shared" si="11"/>
        <v>256</v>
      </c>
      <c r="G73">
        <f t="shared" si="12"/>
        <v>235.64</v>
      </c>
      <c r="H73" s="154"/>
      <c r="I73">
        <f>BRPL_EOD!AK73+BRPL_EOD!AL73</f>
        <v>92.41</v>
      </c>
      <c r="J73">
        <f>BYPL_EOD!AK73+BYPL_EOD!AL73</f>
        <v>46.31</v>
      </c>
      <c r="K73">
        <f>MES_EOD!AK73+MES_EOD!AL73</f>
        <v>5.4</v>
      </c>
      <c r="L73">
        <f>NDMC_EOD!AK73+NDMC_EOD!AL73</f>
        <v>26.96</v>
      </c>
      <c r="M73">
        <f>TPDDL_EOD!AK73+TPDDL_EOD!AL73</f>
        <v>64.56</v>
      </c>
      <c r="N73">
        <f t="shared" si="7"/>
        <v>235.64000000000001</v>
      </c>
      <c r="O73" s="154">
        <f t="shared" si="8"/>
        <v>0</v>
      </c>
      <c r="P73">
        <v>92.409999999999982</v>
      </c>
      <c r="Q73">
        <v>46.309999999999995</v>
      </c>
      <c r="R73">
        <v>5.3999999999999995</v>
      </c>
      <c r="S73">
        <v>26.959999999999997</v>
      </c>
      <c r="T73">
        <v>64.559999999999988</v>
      </c>
      <c r="U73" s="156">
        <f t="shared" si="9"/>
        <v>235.64</v>
      </c>
      <c r="V73" s="154">
        <f t="shared" si="10"/>
        <v>0</v>
      </c>
      <c r="Y73">
        <f>BAWANA!AW73+BAWANA!AX73</f>
        <v>29.68</v>
      </c>
      <c r="Z73">
        <f>BAWANA!BD73+BAWANA!BE73</f>
        <v>29.68</v>
      </c>
      <c r="AA73">
        <f>BAWANA!X73+BAWANA!Y73</f>
        <v>29.68</v>
      </c>
      <c r="AB73">
        <f>BAWANA!AE73+BAWANA!AF73</f>
        <v>29.68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235.64</v>
      </c>
      <c r="E74">
        <f>BAWANA!AM74</f>
        <v>0</v>
      </c>
      <c r="F74">
        <f t="shared" si="11"/>
        <v>256</v>
      </c>
      <c r="G74">
        <f t="shared" si="12"/>
        <v>235.64</v>
      </c>
      <c r="H74" s="154"/>
      <c r="I74">
        <f>BRPL_EOD!AK74+BRPL_EOD!AL74</f>
        <v>92.41</v>
      </c>
      <c r="J74">
        <f>BYPL_EOD!AK74+BYPL_EOD!AL74</f>
        <v>46.31</v>
      </c>
      <c r="K74">
        <f>MES_EOD!AK74+MES_EOD!AL74</f>
        <v>5.4</v>
      </c>
      <c r="L74">
        <f>NDMC_EOD!AK74+NDMC_EOD!AL74</f>
        <v>26.96</v>
      </c>
      <c r="M74">
        <f>TPDDL_EOD!AK74+TPDDL_EOD!AL74</f>
        <v>64.56</v>
      </c>
      <c r="N74">
        <f t="shared" si="7"/>
        <v>235.64000000000001</v>
      </c>
      <c r="O74" s="154">
        <f t="shared" si="8"/>
        <v>0</v>
      </c>
      <c r="P74">
        <v>92.409999999999982</v>
      </c>
      <c r="Q74">
        <v>46.309999999999995</v>
      </c>
      <c r="R74">
        <v>5.3999999999999995</v>
      </c>
      <c r="S74">
        <v>26.959999999999997</v>
      </c>
      <c r="T74">
        <v>64.559999999999988</v>
      </c>
      <c r="U74" s="156">
        <f t="shared" si="9"/>
        <v>235.64</v>
      </c>
      <c r="V74" s="154">
        <f t="shared" si="10"/>
        <v>0</v>
      </c>
      <c r="Y74">
        <f>BAWANA!AW74+BAWANA!AX74</f>
        <v>29.68</v>
      </c>
      <c r="Z74">
        <f>BAWANA!BD74+BAWANA!BE74</f>
        <v>29.68</v>
      </c>
      <c r="AA74">
        <f>BAWANA!X74+BAWANA!Y74</f>
        <v>29.68</v>
      </c>
      <c r="AB74">
        <f>BAWANA!AE74+BAWANA!AF74</f>
        <v>29.68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235.64</v>
      </c>
      <c r="E75">
        <f>BAWANA!AM75</f>
        <v>0</v>
      </c>
      <c r="F75">
        <f t="shared" si="11"/>
        <v>256</v>
      </c>
      <c r="G75">
        <f t="shared" si="12"/>
        <v>235.64</v>
      </c>
      <c r="H75" s="154"/>
      <c r="I75">
        <f>BRPL_EOD!AK75+BRPL_EOD!AL75</f>
        <v>92.41</v>
      </c>
      <c r="J75">
        <f>BYPL_EOD!AK75+BYPL_EOD!AL75</f>
        <v>46.31</v>
      </c>
      <c r="K75">
        <f>MES_EOD!AK75+MES_EOD!AL75</f>
        <v>5.4</v>
      </c>
      <c r="L75">
        <f>NDMC_EOD!AK75+NDMC_EOD!AL75</f>
        <v>26.96</v>
      </c>
      <c r="M75">
        <f>TPDDL_EOD!AK75+TPDDL_EOD!AL75</f>
        <v>64.56</v>
      </c>
      <c r="N75">
        <f t="shared" si="7"/>
        <v>235.64000000000001</v>
      </c>
      <c r="O75" s="154">
        <f t="shared" si="8"/>
        <v>0</v>
      </c>
      <c r="P75">
        <v>92.409999999999982</v>
      </c>
      <c r="Q75">
        <v>46.309999999999995</v>
      </c>
      <c r="R75">
        <v>5.3999999999999995</v>
      </c>
      <c r="S75">
        <v>26.959999999999997</v>
      </c>
      <c r="T75">
        <v>64.559999999999988</v>
      </c>
      <c r="U75" s="156">
        <f t="shared" si="9"/>
        <v>235.64</v>
      </c>
      <c r="V75" s="154">
        <f t="shared" si="10"/>
        <v>0</v>
      </c>
      <c r="Y75">
        <f>BAWANA!AW75+BAWANA!AX75</f>
        <v>29.68</v>
      </c>
      <c r="Z75">
        <f>BAWANA!BD75+BAWANA!BE75</f>
        <v>29.68</v>
      </c>
      <c r="AA75">
        <f>BAWANA!X75+BAWANA!Y75</f>
        <v>29.68</v>
      </c>
      <c r="AB75">
        <f>BAWANA!AE75+BAWANA!AF75</f>
        <v>29.68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235.64</v>
      </c>
      <c r="E76">
        <f>BAWANA!AM76</f>
        <v>0</v>
      </c>
      <c r="F76">
        <f t="shared" si="11"/>
        <v>256</v>
      </c>
      <c r="G76">
        <f t="shared" si="12"/>
        <v>235.64</v>
      </c>
      <c r="H76" s="154"/>
      <c r="I76">
        <f>BRPL_EOD!AK76+BRPL_EOD!AL76</f>
        <v>92.41</v>
      </c>
      <c r="J76">
        <f>BYPL_EOD!AK76+BYPL_EOD!AL76</f>
        <v>46.31</v>
      </c>
      <c r="K76">
        <f>MES_EOD!AK76+MES_EOD!AL76</f>
        <v>5.4</v>
      </c>
      <c r="L76">
        <f>NDMC_EOD!AK76+NDMC_EOD!AL76</f>
        <v>26.96</v>
      </c>
      <c r="M76">
        <f>TPDDL_EOD!AK76+TPDDL_EOD!AL76</f>
        <v>64.56</v>
      </c>
      <c r="N76">
        <f t="shared" si="7"/>
        <v>235.64000000000001</v>
      </c>
      <c r="O76" s="154">
        <f t="shared" si="8"/>
        <v>0</v>
      </c>
      <c r="P76">
        <v>92.409999999999982</v>
      </c>
      <c r="Q76">
        <v>46.309999999999995</v>
      </c>
      <c r="R76">
        <v>5.3999999999999995</v>
      </c>
      <c r="S76">
        <v>26.959999999999997</v>
      </c>
      <c r="T76">
        <v>64.559999999999988</v>
      </c>
      <c r="U76" s="156">
        <f t="shared" si="9"/>
        <v>235.64</v>
      </c>
      <c r="V76" s="154">
        <f t="shared" si="10"/>
        <v>0</v>
      </c>
      <c r="Y76">
        <f>BAWANA!AW76+BAWANA!AX76</f>
        <v>29.68</v>
      </c>
      <c r="Z76">
        <f>BAWANA!BD76+BAWANA!BE76</f>
        <v>29.68</v>
      </c>
      <c r="AA76">
        <f>BAWANA!X76+BAWANA!Y76</f>
        <v>29.68</v>
      </c>
      <c r="AB76">
        <f>BAWANA!AE76+BAWANA!AF76</f>
        <v>29.68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235.64</v>
      </c>
      <c r="E77">
        <f>BAWANA!AM77</f>
        <v>0</v>
      </c>
      <c r="F77">
        <f t="shared" si="11"/>
        <v>256</v>
      </c>
      <c r="G77">
        <f t="shared" si="12"/>
        <v>235.64</v>
      </c>
      <c r="H77" s="154"/>
      <c r="I77">
        <f>BRPL_EOD!AK77+BRPL_EOD!AL77</f>
        <v>92.41</v>
      </c>
      <c r="J77">
        <f>BYPL_EOD!AK77+BYPL_EOD!AL77</f>
        <v>46.31</v>
      </c>
      <c r="K77">
        <f>MES_EOD!AK77+MES_EOD!AL77</f>
        <v>5.4</v>
      </c>
      <c r="L77">
        <f>NDMC_EOD!AK77+NDMC_EOD!AL77</f>
        <v>26.96</v>
      </c>
      <c r="M77">
        <f>TPDDL_EOD!AK77+TPDDL_EOD!AL77</f>
        <v>64.56</v>
      </c>
      <c r="N77">
        <f t="shared" si="7"/>
        <v>235.64000000000001</v>
      </c>
      <c r="O77" s="154">
        <f t="shared" si="8"/>
        <v>0</v>
      </c>
      <c r="P77">
        <v>92.409999999999982</v>
      </c>
      <c r="Q77">
        <v>46.309999999999995</v>
      </c>
      <c r="R77">
        <v>5.3999999999999995</v>
      </c>
      <c r="S77">
        <v>26.959999999999997</v>
      </c>
      <c r="T77">
        <v>64.559999999999988</v>
      </c>
      <c r="U77" s="156">
        <f t="shared" si="9"/>
        <v>235.64</v>
      </c>
      <c r="V77" s="154">
        <f t="shared" si="10"/>
        <v>0</v>
      </c>
      <c r="Y77">
        <f>BAWANA!AW77+BAWANA!AX77</f>
        <v>29.68</v>
      </c>
      <c r="Z77">
        <f>BAWANA!BD77+BAWANA!BE77</f>
        <v>29.68</v>
      </c>
      <c r="AA77">
        <f>BAWANA!X77+BAWANA!Y77</f>
        <v>29.68</v>
      </c>
      <c r="AB77">
        <f>BAWANA!AE77+BAWANA!AF77</f>
        <v>29.68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235.64</v>
      </c>
      <c r="E78">
        <f>BAWANA!AM78</f>
        <v>0</v>
      </c>
      <c r="F78">
        <f t="shared" si="11"/>
        <v>256</v>
      </c>
      <c r="G78">
        <f t="shared" si="12"/>
        <v>235.64</v>
      </c>
      <c r="H78" s="154"/>
      <c r="I78">
        <f>BRPL_EOD!AK78+BRPL_EOD!AL78</f>
        <v>92.41</v>
      </c>
      <c r="J78">
        <f>BYPL_EOD!AK78+BYPL_EOD!AL78</f>
        <v>46.31</v>
      </c>
      <c r="K78">
        <f>MES_EOD!AK78+MES_EOD!AL78</f>
        <v>5.4</v>
      </c>
      <c r="L78">
        <f>NDMC_EOD!AK78+NDMC_EOD!AL78</f>
        <v>26.96</v>
      </c>
      <c r="M78">
        <f>TPDDL_EOD!AK78+TPDDL_EOD!AL78</f>
        <v>64.56</v>
      </c>
      <c r="N78">
        <f t="shared" si="7"/>
        <v>235.64000000000001</v>
      </c>
      <c r="O78" s="154">
        <f t="shared" si="8"/>
        <v>0</v>
      </c>
      <c r="P78">
        <v>92.409999999999982</v>
      </c>
      <c r="Q78">
        <v>46.309999999999995</v>
      </c>
      <c r="R78">
        <v>5.3999999999999995</v>
      </c>
      <c r="S78">
        <v>26.959999999999997</v>
      </c>
      <c r="T78">
        <v>64.559999999999988</v>
      </c>
      <c r="U78" s="156">
        <f t="shared" si="9"/>
        <v>235.64</v>
      </c>
      <c r="V78" s="154">
        <f t="shared" si="10"/>
        <v>0</v>
      </c>
      <c r="Y78">
        <f>BAWANA!AW78+BAWANA!AX78</f>
        <v>29.68</v>
      </c>
      <c r="Z78">
        <f>BAWANA!BD78+BAWANA!BE78</f>
        <v>29.68</v>
      </c>
      <c r="AA78">
        <f>BAWANA!X78+BAWANA!Y78</f>
        <v>29.68</v>
      </c>
      <c r="AB78">
        <f>BAWANA!AE78+BAWANA!AF78</f>
        <v>29.68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235.64</v>
      </c>
      <c r="E79">
        <f>BAWANA!AM79</f>
        <v>0</v>
      </c>
      <c r="F79">
        <f t="shared" si="11"/>
        <v>256</v>
      </c>
      <c r="G79">
        <f t="shared" si="12"/>
        <v>235.64</v>
      </c>
      <c r="H79" s="154"/>
      <c r="I79">
        <f>BRPL_EOD!AK79+BRPL_EOD!AL79</f>
        <v>92.41</v>
      </c>
      <c r="J79">
        <f>BYPL_EOD!AK79+BYPL_EOD!AL79</f>
        <v>46.31</v>
      </c>
      <c r="K79">
        <f>MES_EOD!AK79+MES_EOD!AL79</f>
        <v>5.4</v>
      </c>
      <c r="L79">
        <f>NDMC_EOD!AK79+NDMC_EOD!AL79</f>
        <v>26.96</v>
      </c>
      <c r="M79">
        <f>TPDDL_EOD!AK79+TPDDL_EOD!AL79</f>
        <v>64.56</v>
      </c>
      <c r="N79">
        <f t="shared" si="7"/>
        <v>235.64000000000001</v>
      </c>
      <c r="O79" s="154">
        <f t="shared" si="8"/>
        <v>0</v>
      </c>
      <c r="P79">
        <v>92.409999999999982</v>
      </c>
      <c r="Q79">
        <v>46.309999999999995</v>
      </c>
      <c r="R79">
        <v>5.3999999999999995</v>
      </c>
      <c r="S79">
        <v>26.959999999999997</v>
      </c>
      <c r="T79">
        <v>64.559999999999988</v>
      </c>
      <c r="U79" s="156">
        <f t="shared" si="9"/>
        <v>235.64</v>
      </c>
      <c r="V79" s="154">
        <f t="shared" si="10"/>
        <v>0</v>
      </c>
      <c r="Y79">
        <f>BAWANA!AW79+BAWANA!AX79</f>
        <v>29.68</v>
      </c>
      <c r="Z79">
        <f>BAWANA!BD79+BAWANA!BE79</f>
        <v>29.68</v>
      </c>
      <c r="AA79">
        <f>BAWANA!X79+BAWANA!Y79</f>
        <v>29.68</v>
      </c>
      <c r="AB79">
        <f>BAWANA!AE79+BAWANA!AF79</f>
        <v>29.68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235.64</v>
      </c>
      <c r="E80">
        <f>BAWANA!AM80</f>
        <v>0</v>
      </c>
      <c r="F80">
        <f t="shared" si="11"/>
        <v>256</v>
      </c>
      <c r="G80">
        <f t="shared" si="12"/>
        <v>235.64</v>
      </c>
      <c r="H80" s="154"/>
      <c r="I80">
        <f>BRPL_EOD!AK80+BRPL_EOD!AL80</f>
        <v>92.41</v>
      </c>
      <c r="J80">
        <f>BYPL_EOD!AK80+BYPL_EOD!AL80</f>
        <v>46.31</v>
      </c>
      <c r="K80">
        <f>MES_EOD!AK80+MES_EOD!AL80</f>
        <v>5.4</v>
      </c>
      <c r="L80">
        <f>NDMC_EOD!AK80+NDMC_EOD!AL80</f>
        <v>26.96</v>
      </c>
      <c r="M80">
        <f>TPDDL_EOD!AK80+TPDDL_EOD!AL80</f>
        <v>64.56</v>
      </c>
      <c r="N80">
        <f t="shared" si="7"/>
        <v>235.64000000000001</v>
      </c>
      <c r="O80" s="154">
        <f t="shared" si="8"/>
        <v>0</v>
      </c>
      <c r="P80">
        <v>92.409999999999982</v>
      </c>
      <c r="Q80">
        <v>46.309999999999995</v>
      </c>
      <c r="R80">
        <v>5.3999999999999995</v>
      </c>
      <c r="S80">
        <v>26.959999999999997</v>
      </c>
      <c r="T80">
        <v>64.559999999999988</v>
      </c>
      <c r="U80" s="156">
        <f t="shared" si="9"/>
        <v>235.64</v>
      </c>
      <c r="V80" s="154">
        <f t="shared" si="10"/>
        <v>0</v>
      </c>
      <c r="Y80">
        <f>BAWANA!AW80+BAWANA!AX80</f>
        <v>29.68</v>
      </c>
      <c r="Z80">
        <f>BAWANA!BD80+BAWANA!BE80</f>
        <v>29.68</v>
      </c>
      <c r="AA80">
        <f>BAWANA!X80+BAWANA!Y80</f>
        <v>29.68</v>
      </c>
      <c r="AB80">
        <f>BAWANA!AE80+BAWANA!AF80</f>
        <v>29.68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235.64</v>
      </c>
      <c r="E81">
        <f>BAWANA!AM81</f>
        <v>0</v>
      </c>
      <c r="F81">
        <f t="shared" si="11"/>
        <v>256</v>
      </c>
      <c r="G81">
        <f t="shared" si="12"/>
        <v>235.64</v>
      </c>
      <c r="H81" s="154"/>
      <c r="I81">
        <f>BRPL_EOD!AK81+BRPL_EOD!AL81</f>
        <v>92.41</v>
      </c>
      <c r="J81">
        <f>BYPL_EOD!AK81+BYPL_EOD!AL81</f>
        <v>46.31</v>
      </c>
      <c r="K81">
        <f>MES_EOD!AK81+MES_EOD!AL81</f>
        <v>5.4</v>
      </c>
      <c r="L81">
        <f>NDMC_EOD!AK81+NDMC_EOD!AL81</f>
        <v>26.96</v>
      </c>
      <c r="M81">
        <f>TPDDL_EOD!AK81+TPDDL_EOD!AL81</f>
        <v>64.56</v>
      </c>
      <c r="N81">
        <f t="shared" si="7"/>
        <v>235.64000000000001</v>
      </c>
      <c r="O81" s="154">
        <f t="shared" si="8"/>
        <v>0</v>
      </c>
      <c r="P81">
        <v>92.409999999999982</v>
      </c>
      <c r="Q81">
        <v>46.309999999999995</v>
      </c>
      <c r="R81">
        <v>5.3999999999999995</v>
      </c>
      <c r="S81">
        <v>26.959999999999997</v>
      </c>
      <c r="T81">
        <v>64.559999999999988</v>
      </c>
      <c r="U81" s="156">
        <f t="shared" si="9"/>
        <v>235.64</v>
      </c>
      <c r="V81" s="154">
        <f t="shared" si="10"/>
        <v>0</v>
      </c>
      <c r="Y81">
        <f>BAWANA!AW81+BAWANA!AX81</f>
        <v>29.68</v>
      </c>
      <c r="Z81">
        <f>BAWANA!BD81+BAWANA!BE81</f>
        <v>29.68</v>
      </c>
      <c r="AA81">
        <f>BAWANA!X81+BAWANA!Y81</f>
        <v>29.68</v>
      </c>
      <c r="AB81">
        <f>BAWANA!AE81+BAWANA!AF81</f>
        <v>29.68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235.64</v>
      </c>
      <c r="E82">
        <f>BAWANA!AM82</f>
        <v>0</v>
      </c>
      <c r="F82">
        <f t="shared" si="11"/>
        <v>256</v>
      </c>
      <c r="G82">
        <f t="shared" si="12"/>
        <v>235.64</v>
      </c>
      <c r="H82" s="154"/>
      <c r="I82">
        <f>BRPL_EOD!AK82+BRPL_EOD!AL82</f>
        <v>92.41</v>
      </c>
      <c r="J82">
        <f>BYPL_EOD!AK82+BYPL_EOD!AL82</f>
        <v>46.31</v>
      </c>
      <c r="K82">
        <f>MES_EOD!AK82+MES_EOD!AL82</f>
        <v>5.4</v>
      </c>
      <c r="L82">
        <f>NDMC_EOD!AK82+NDMC_EOD!AL82</f>
        <v>26.96</v>
      </c>
      <c r="M82">
        <f>TPDDL_EOD!AK82+TPDDL_EOD!AL82</f>
        <v>64.56</v>
      </c>
      <c r="N82">
        <f t="shared" si="7"/>
        <v>235.64000000000001</v>
      </c>
      <c r="O82" s="154">
        <f t="shared" si="8"/>
        <v>0</v>
      </c>
      <c r="P82">
        <v>92.409999999999982</v>
      </c>
      <c r="Q82">
        <v>46.309999999999995</v>
      </c>
      <c r="R82">
        <v>5.3999999999999995</v>
      </c>
      <c r="S82">
        <v>26.959999999999997</v>
      </c>
      <c r="T82">
        <v>64.559999999999988</v>
      </c>
      <c r="U82" s="156">
        <f t="shared" si="9"/>
        <v>235.64</v>
      </c>
      <c r="V82" s="154">
        <f t="shared" si="10"/>
        <v>0</v>
      </c>
      <c r="Y82">
        <f>BAWANA!AW82+BAWANA!AX82</f>
        <v>29.68</v>
      </c>
      <c r="Z82">
        <f>BAWANA!BD82+BAWANA!BE82</f>
        <v>29.68</v>
      </c>
      <c r="AA82">
        <f>BAWANA!X82+BAWANA!Y82</f>
        <v>29.68</v>
      </c>
      <c r="AB82">
        <f>BAWANA!AE82+BAWANA!AF82</f>
        <v>29.68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235.64</v>
      </c>
      <c r="E83">
        <f>BAWANA!AM83</f>
        <v>0</v>
      </c>
      <c r="F83">
        <f t="shared" si="11"/>
        <v>256</v>
      </c>
      <c r="G83">
        <f t="shared" si="12"/>
        <v>235.64</v>
      </c>
      <c r="H83" s="154"/>
      <c r="I83">
        <f>BRPL_EOD!AK83+BRPL_EOD!AL83</f>
        <v>92.41</v>
      </c>
      <c r="J83">
        <f>BYPL_EOD!AK83+BYPL_EOD!AL83</f>
        <v>46.31</v>
      </c>
      <c r="K83">
        <f>MES_EOD!AK83+MES_EOD!AL83</f>
        <v>5.4</v>
      </c>
      <c r="L83">
        <f>NDMC_EOD!AK83+NDMC_EOD!AL83</f>
        <v>26.96</v>
      </c>
      <c r="M83">
        <f>TPDDL_EOD!AK83+TPDDL_EOD!AL83</f>
        <v>64.56</v>
      </c>
      <c r="N83">
        <f t="shared" si="7"/>
        <v>235.64000000000001</v>
      </c>
      <c r="O83" s="154">
        <f t="shared" si="8"/>
        <v>0</v>
      </c>
      <c r="P83">
        <v>92.409999999999982</v>
      </c>
      <c r="Q83">
        <v>46.309999999999995</v>
      </c>
      <c r="R83">
        <v>5.3999999999999995</v>
      </c>
      <c r="S83">
        <v>26.959999999999997</v>
      </c>
      <c r="T83">
        <v>64.559999999999988</v>
      </c>
      <c r="U83" s="156">
        <f t="shared" si="9"/>
        <v>235.64</v>
      </c>
      <c r="V83" s="154">
        <f t="shared" si="10"/>
        <v>0</v>
      </c>
      <c r="Y83">
        <f>BAWANA!AW83+BAWANA!AX83</f>
        <v>29.68</v>
      </c>
      <c r="Z83">
        <f>BAWANA!BD83+BAWANA!BE83</f>
        <v>29.68</v>
      </c>
      <c r="AA83">
        <f>BAWANA!X83+BAWANA!Y83</f>
        <v>29.68</v>
      </c>
      <c r="AB83">
        <f>BAWANA!AE83+BAWANA!AF83</f>
        <v>29.68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235.64</v>
      </c>
      <c r="E84">
        <f>BAWANA!AM84</f>
        <v>0</v>
      </c>
      <c r="F84">
        <f t="shared" si="11"/>
        <v>256</v>
      </c>
      <c r="G84">
        <f t="shared" si="12"/>
        <v>235.64</v>
      </c>
      <c r="H84" s="154"/>
      <c r="I84">
        <f>BRPL_EOD!AK84+BRPL_EOD!AL84</f>
        <v>92.41</v>
      </c>
      <c r="J84">
        <f>BYPL_EOD!AK84+BYPL_EOD!AL84</f>
        <v>46.31</v>
      </c>
      <c r="K84">
        <f>MES_EOD!AK84+MES_EOD!AL84</f>
        <v>5.4</v>
      </c>
      <c r="L84">
        <f>NDMC_EOD!AK84+NDMC_EOD!AL84</f>
        <v>26.96</v>
      </c>
      <c r="M84">
        <f>TPDDL_EOD!AK84+TPDDL_EOD!AL84</f>
        <v>64.56</v>
      </c>
      <c r="N84">
        <f t="shared" si="7"/>
        <v>235.64000000000001</v>
      </c>
      <c r="O84" s="154">
        <f t="shared" si="8"/>
        <v>0</v>
      </c>
      <c r="P84">
        <v>92.409999999999982</v>
      </c>
      <c r="Q84">
        <v>46.309999999999995</v>
      </c>
      <c r="R84">
        <v>5.3999999999999995</v>
      </c>
      <c r="S84">
        <v>26.959999999999997</v>
      </c>
      <c r="T84">
        <v>64.559999999999988</v>
      </c>
      <c r="U84" s="156">
        <f t="shared" si="9"/>
        <v>235.64</v>
      </c>
      <c r="V84" s="154">
        <f t="shared" si="10"/>
        <v>0</v>
      </c>
      <c r="Y84">
        <f>BAWANA!AW84+BAWANA!AX84</f>
        <v>29.68</v>
      </c>
      <c r="Z84">
        <f>BAWANA!BD84+BAWANA!BE84</f>
        <v>29.68</v>
      </c>
      <c r="AA84">
        <f>BAWANA!X84+BAWANA!Y84</f>
        <v>29.68</v>
      </c>
      <c r="AB84">
        <f>BAWANA!AE84+BAWANA!AF84</f>
        <v>29.68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235.64</v>
      </c>
      <c r="E85">
        <f>BAWANA!AM85</f>
        <v>0</v>
      </c>
      <c r="F85">
        <f t="shared" si="11"/>
        <v>256</v>
      </c>
      <c r="G85">
        <f t="shared" si="12"/>
        <v>235.64</v>
      </c>
      <c r="H85" s="154"/>
      <c r="I85">
        <f>BRPL_EOD!AK85+BRPL_EOD!AL85</f>
        <v>92.41</v>
      </c>
      <c r="J85">
        <f>BYPL_EOD!AK85+BYPL_EOD!AL85</f>
        <v>46.31</v>
      </c>
      <c r="K85">
        <f>MES_EOD!AK85+MES_EOD!AL85</f>
        <v>5.4</v>
      </c>
      <c r="L85">
        <f>NDMC_EOD!AK85+NDMC_EOD!AL85</f>
        <v>26.96</v>
      </c>
      <c r="M85">
        <f>TPDDL_EOD!AK85+TPDDL_EOD!AL85</f>
        <v>64.56</v>
      </c>
      <c r="N85">
        <f t="shared" si="7"/>
        <v>235.64000000000001</v>
      </c>
      <c r="O85" s="154">
        <f t="shared" si="8"/>
        <v>0</v>
      </c>
      <c r="P85">
        <v>92.409999999999982</v>
      </c>
      <c r="Q85">
        <v>46.309999999999995</v>
      </c>
      <c r="R85">
        <v>5.3999999999999995</v>
      </c>
      <c r="S85">
        <v>26.959999999999997</v>
      </c>
      <c r="T85">
        <v>64.559999999999988</v>
      </c>
      <c r="U85" s="156">
        <f t="shared" si="9"/>
        <v>235.64</v>
      </c>
      <c r="V85" s="154">
        <f t="shared" si="10"/>
        <v>0</v>
      </c>
      <c r="Y85">
        <f>BAWANA!AW85+BAWANA!AX85</f>
        <v>29.68</v>
      </c>
      <c r="Z85">
        <f>BAWANA!BD85+BAWANA!BE85</f>
        <v>29.68</v>
      </c>
      <c r="AA85">
        <f>BAWANA!X85+BAWANA!Y85</f>
        <v>29.68</v>
      </c>
      <c r="AB85">
        <f>BAWANA!AE85+BAWANA!AF85</f>
        <v>29.68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235.64</v>
      </c>
      <c r="E86">
        <f>BAWANA!AM86</f>
        <v>0</v>
      </c>
      <c r="F86">
        <f t="shared" si="11"/>
        <v>256</v>
      </c>
      <c r="G86">
        <f t="shared" si="12"/>
        <v>235.64</v>
      </c>
      <c r="H86" s="154"/>
      <c r="I86">
        <f>BRPL_EOD!AK86+BRPL_EOD!AL86</f>
        <v>92.41</v>
      </c>
      <c r="J86">
        <f>BYPL_EOD!AK86+BYPL_EOD!AL86</f>
        <v>46.31</v>
      </c>
      <c r="K86">
        <f>MES_EOD!AK86+MES_EOD!AL86</f>
        <v>5.4</v>
      </c>
      <c r="L86">
        <f>NDMC_EOD!AK86+NDMC_EOD!AL86</f>
        <v>26.96</v>
      </c>
      <c r="M86">
        <f>TPDDL_EOD!AK86+TPDDL_EOD!AL86</f>
        <v>64.56</v>
      </c>
      <c r="N86">
        <f t="shared" si="7"/>
        <v>235.64000000000001</v>
      </c>
      <c r="O86" s="154">
        <f t="shared" si="8"/>
        <v>0</v>
      </c>
      <c r="P86">
        <v>92.409999999999982</v>
      </c>
      <c r="Q86">
        <v>46.309999999999995</v>
      </c>
      <c r="R86">
        <v>5.3999999999999995</v>
      </c>
      <c r="S86">
        <v>26.959999999999997</v>
      </c>
      <c r="T86">
        <v>64.559999999999988</v>
      </c>
      <c r="U86" s="156">
        <f t="shared" si="9"/>
        <v>235.64</v>
      </c>
      <c r="V86" s="154">
        <f t="shared" si="10"/>
        <v>0</v>
      </c>
      <c r="Y86">
        <f>BAWANA!AW86+BAWANA!AX86</f>
        <v>29.68</v>
      </c>
      <c r="Z86">
        <f>BAWANA!BD86+BAWANA!BE86</f>
        <v>29.68</v>
      </c>
      <c r="AA86">
        <f>BAWANA!X86+BAWANA!Y86</f>
        <v>29.68</v>
      </c>
      <c r="AB86">
        <f>BAWANA!AE86+BAWANA!AF86</f>
        <v>29.68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235.64</v>
      </c>
      <c r="E87">
        <f>BAWANA!AM87</f>
        <v>0</v>
      </c>
      <c r="F87">
        <f t="shared" si="11"/>
        <v>256</v>
      </c>
      <c r="G87">
        <f t="shared" si="12"/>
        <v>235.64</v>
      </c>
      <c r="H87" s="154"/>
      <c r="I87">
        <f>BRPL_EOD!AK87+BRPL_EOD!AL87</f>
        <v>92.41</v>
      </c>
      <c r="J87">
        <f>BYPL_EOD!AK87+BYPL_EOD!AL87</f>
        <v>46.31</v>
      </c>
      <c r="K87">
        <f>MES_EOD!AK87+MES_EOD!AL87</f>
        <v>5.4</v>
      </c>
      <c r="L87">
        <f>NDMC_EOD!AK87+NDMC_EOD!AL87</f>
        <v>26.96</v>
      </c>
      <c r="M87">
        <f>TPDDL_EOD!AK87+TPDDL_EOD!AL87</f>
        <v>64.56</v>
      </c>
      <c r="N87">
        <f t="shared" si="7"/>
        <v>235.64000000000001</v>
      </c>
      <c r="O87" s="154">
        <f t="shared" si="8"/>
        <v>0</v>
      </c>
      <c r="P87">
        <v>92.409999999999982</v>
      </c>
      <c r="Q87">
        <v>46.309999999999995</v>
      </c>
      <c r="R87">
        <v>5.3999999999999995</v>
      </c>
      <c r="S87">
        <v>26.959999999999997</v>
      </c>
      <c r="T87">
        <v>64.559999999999988</v>
      </c>
      <c r="U87" s="156">
        <f t="shared" si="9"/>
        <v>235.64</v>
      </c>
      <c r="V87" s="154">
        <f t="shared" si="10"/>
        <v>0</v>
      </c>
      <c r="Y87">
        <f>BAWANA!AW87+BAWANA!AX87</f>
        <v>29.68</v>
      </c>
      <c r="Z87">
        <f>BAWANA!BD87+BAWANA!BE87</f>
        <v>29.68</v>
      </c>
      <c r="AA87">
        <f>BAWANA!X87+BAWANA!Y87</f>
        <v>29.68</v>
      </c>
      <c r="AB87">
        <f>BAWANA!AE87+BAWANA!AF87</f>
        <v>29.68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235.64</v>
      </c>
      <c r="E88">
        <f>BAWANA!AM88</f>
        <v>0</v>
      </c>
      <c r="F88">
        <f t="shared" si="11"/>
        <v>256</v>
      </c>
      <c r="G88">
        <f t="shared" si="12"/>
        <v>235.64</v>
      </c>
      <c r="H88" s="154"/>
      <c r="I88">
        <f>BRPL_EOD!AK88+BRPL_EOD!AL88</f>
        <v>92.41</v>
      </c>
      <c r="J88">
        <f>BYPL_EOD!AK88+BYPL_EOD!AL88</f>
        <v>46.31</v>
      </c>
      <c r="K88">
        <f>MES_EOD!AK88+MES_EOD!AL88</f>
        <v>5.4</v>
      </c>
      <c r="L88">
        <f>NDMC_EOD!AK88+NDMC_EOD!AL88</f>
        <v>26.96</v>
      </c>
      <c r="M88">
        <f>TPDDL_EOD!AK88+TPDDL_EOD!AL88</f>
        <v>64.56</v>
      </c>
      <c r="N88">
        <f t="shared" si="7"/>
        <v>235.64000000000001</v>
      </c>
      <c r="O88" s="154">
        <f t="shared" si="8"/>
        <v>0</v>
      </c>
      <c r="P88">
        <v>92.409999999999982</v>
      </c>
      <c r="Q88">
        <v>46.309999999999995</v>
      </c>
      <c r="R88">
        <v>5.3999999999999995</v>
      </c>
      <c r="S88">
        <v>26.959999999999997</v>
      </c>
      <c r="T88">
        <v>64.559999999999988</v>
      </c>
      <c r="U88" s="156">
        <f t="shared" si="9"/>
        <v>235.64</v>
      </c>
      <c r="V88" s="154">
        <f t="shared" si="10"/>
        <v>0</v>
      </c>
      <c r="Y88">
        <f>BAWANA!AW88+BAWANA!AX88</f>
        <v>29.68</v>
      </c>
      <c r="Z88">
        <f>BAWANA!BD88+BAWANA!BE88</f>
        <v>29.68</v>
      </c>
      <c r="AA88">
        <f>BAWANA!X88+BAWANA!Y88</f>
        <v>29.68</v>
      </c>
      <c r="AB88">
        <f>BAWANA!AE88+BAWANA!AF88</f>
        <v>29.68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235.64</v>
      </c>
      <c r="E89">
        <f>BAWANA!AM89</f>
        <v>0</v>
      </c>
      <c r="F89">
        <f t="shared" si="11"/>
        <v>256</v>
      </c>
      <c r="G89">
        <f t="shared" si="12"/>
        <v>235.64</v>
      </c>
      <c r="H89" s="154"/>
      <c r="I89">
        <f>BRPL_EOD!AK89+BRPL_EOD!AL89</f>
        <v>92.41</v>
      </c>
      <c r="J89">
        <f>BYPL_EOD!AK89+BYPL_EOD!AL89</f>
        <v>46.31</v>
      </c>
      <c r="K89">
        <f>MES_EOD!AK89+MES_EOD!AL89</f>
        <v>5.4</v>
      </c>
      <c r="L89">
        <f>NDMC_EOD!AK89+NDMC_EOD!AL89</f>
        <v>26.96</v>
      </c>
      <c r="M89">
        <f>TPDDL_EOD!AK89+TPDDL_EOD!AL89</f>
        <v>64.56</v>
      </c>
      <c r="N89">
        <f t="shared" si="7"/>
        <v>235.64000000000001</v>
      </c>
      <c r="O89" s="154">
        <f t="shared" si="8"/>
        <v>0</v>
      </c>
      <c r="P89">
        <v>92.409999999999982</v>
      </c>
      <c r="Q89">
        <v>46.309999999999995</v>
      </c>
      <c r="R89">
        <v>5.3999999999999995</v>
      </c>
      <c r="S89">
        <v>26.959999999999997</v>
      </c>
      <c r="T89">
        <v>64.559999999999988</v>
      </c>
      <c r="U89" s="156">
        <f t="shared" si="9"/>
        <v>235.64</v>
      </c>
      <c r="V89" s="154">
        <f t="shared" si="10"/>
        <v>0</v>
      </c>
      <c r="Y89">
        <f>BAWANA!AW89+BAWANA!AX89</f>
        <v>29.68</v>
      </c>
      <c r="Z89">
        <f>BAWANA!BD89+BAWANA!BE89</f>
        <v>29.68</v>
      </c>
      <c r="AA89">
        <f>BAWANA!X89+BAWANA!Y89</f>
        <v>29.68</v>
      </c>
      <c r="AB89">
        <f>BAWANA!AE89+BAWANA!AF89</f>
        <v>29.68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235.64</v>
      </c>
      <c r="E90">
        <f>BAWANA!AM90</f>
        <v>0</v>
      </c>
      <c r="F90">
        <f t="shared" si="11"/>
        <v>256</v>
      </c>
      <c r="G90">
        <f t="shared" si="12"/>
        <v>235.64</v>
      </c>
      <c r="H90" s="154"/>
      <c r="I90">
        <f>BRPL_EOD!AK90+BRPL_EOD!AL90</f>
        <v>92.41</v>
      </c>
      <c r="J90">
        <f>BYPL_EOD!AK90+BYPL_EOD!AL90</f>
        <v>46.31</v>
      </c>
      <c r="K90">
        <f>MES_EOD!AK90+MES_EOD!AL90</f>
        <v>5.4</v>
      </c>
      <c r="L90">
        <f>NDMC_EOD!AK90+NDMC_EOD!AL90</f>
        <v>26.96</v>
      </c>
      <c r="M90">
        <f>TPDDL_EOD!AK90+TPDDL_EOD!AL90</f>
        <v>64.56</v>
      </c>
      <c r="N90">
        <f t="shared" si="7"/>
        <v>235.64000000000001</v>
      </c>
      <c r="O90" s="154">
        <f t="shared" si="8"/>
        <v>0</v>
      </c>
      <c r="P90">
        <v>92.409999999999982</v>
      </c>
      <c r="Q90">
        <v>46.309999999999995</v>
      </c>
      <c r="R90">
        <v>5.3999999999999995</v>
      </c>
      <c r="S90">
        <v>26.959999999999997</v>
      </c>
      <c r="T90">
        <v>64.559999999999988</v>
      </c>
      <c r="U90" s="156">
        <f t="shared" si="9"/>
        <v>235.64</v>
      </c>
      <c r="V90" s="154">
        <f t="shared" si="10"/>
        <v>0</v>
      </c>
      <c r="Y90">
        <f>BAWANA!AW90+BAWANA!AX90</f>
        <v>29.68</v>
      </c>
      <c r="Z90">
        <f>BAWANA!BD90+BAWANA!BE90</f>
        <v>29.68</v>
      </c>
      <c r="AA90">
        <f>BAWANA!X90+BAWANA!Y90</f>
        <v>29.68</v>
      </c>
      <c r="AB90">
        <f>BAWANA!AE90+BAWANA!AF90</f>
        <v>29.68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239.62</v>
      </c>
      <c r="E91">
        <f>BAWANA!AM91</f>
        <v>0</v>
      </c>
      <c r="F91">
        <f t="shared" si="11"/>
        <v>256</v>
      </c>
      <c r="G91">
        <f t="shared" si="12"/>
        <v>239.62</v>
      </c>
      <c r="H91" s="154"/>
      <c r="I91">
        <f>BRPL_EOD!AK91+BRPL_EOD!AL91</f>
        <v>93.97</v>
      </c>
      <c r="J91">
        <f>BYPL_EOD!AK91+BYPL_EOD!AL91</f>
        <v>47.09</v>
      </c>
      <c r="K91">
        <f>MES_EOD!AK91+MES_EOD!AL91</f>
        <v>5.49</v>
      </c>
      <c r="L91">
        <f>NDMC_EOD!AK91+NDMC_EOD!AL91</f>
        <v>27.41</v>
      </c>
      <c r="M91">
        <f>TPDDL_EOD!AK91+TPDDL_EOD!AL91</f>
        <v>65.66</v>
      </c>
      <c r="N91">
        <f t="shared" si="7"/>
        <v>239.62</v>
      </c>
      <c r="O91" s="154">
        <f t="shared" si="8"/>
        <v>0</v>
      </c>
      <c r="P91">
        <v>93.97</v>
      </c>
      <c r="Q91">
        <v>47.09</v>
      </c>
      <c r="R91">
        <v>5.49</v>
      </c>
      <c r="S91">
        <v>27.41</v>
      </c>
      <c r="T91">
        <v>65.66</v>
      </c>
      <c r="U91" s="156">
        <f t="shared" si="9"/>
        <v>239.62</v>
      </c>
      <c r="V91" s="154">
        <f t="shared" si="10"/>
        <v>0</v>
      </c>
      <c r="Y91">
        <f>BAWANA!AW91+BAWANA!AX91</f>
        <v>30.19</v>
      </c>
      <c r="Z91">
        <f>BAWANA!BD91+BAWANA!BE91</f>
        <v>30.19</v>
      </c>
      <c r="AA91">
        <f>BAWANA!X91+BAWANA!Y91</f>
        <v>30.19</v>
      </c>
      <c r="AB91">
        <f>BAWANA!AE91+BAWANA!AF91</f>
        <v>30.19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239.62</v>
      </c>
      <c r="E92">
        <f>BAWANA!AM92</f>
        <v>0</v>
      </c>
      <c r="F92">
        <f t="shared" si="11"/>
        <v>256</v>
      </c>
      <c r="G92">
        <f t="shared" si="12"/>
        <v>239.62</v>
      </c>
      <c r="H92" s="154"/>
      <c r="I92">
        <f>BRPL_EOD!AK92+BRPL_EOD!AL92</f>
        <v>93.97</v>
      </c>
      <c r="J92">
        <f>BYPL_EOD!AK92+BYPL_EOD!AL92</f>
        <v>47.09</v>
      </c>
      <c r="K92">
        <f>MES_EOD!AK92+MES_EOD!AL92</f>
        <v>5.49</v>
      </c>
      <c r="L92">
        <f>NDMC_EOD!AK92+NDMC_EOD!AL92</f>
        <v>27.41</v>
      </c>
      <c r="M92">
        <f>TPDDL_EOD!AK92+TPDDL_EOD!AL92</f>
        <v>65.66</v>
      </c>
      <c r="N92">
        <f t="shared" si="7"/>
        <v>239.62</v>
      </c>
      <c r="O92" s="154">
        <f t="shared" si="8"/>
        <v>0</v>
      </c>
      <c r="P92">
        <v>93.97</v>
      </c>
      <c r="Q92">
        <v>47.09</v>
      </c>
      <c r="R92">
        <v>5.49</v>
      </c>
      <c r="S92">
        <v>27.41</v>
      </c>
      <c r="T92">
        <v>65.66</v>
      </c>
      <c r="U92" s="156">
        <f t="shared" si="9"/>
        <v>239.62</v>
      </c>
      <c r="V92" s="154">
        <f t="shared" si="10"/>
        <v>0</v>
      </c>
      <c r="Y92">
        <f>BAWANA!AW92+BAWANA!AX92</f>
        <v>30.19</v>
      </c>
      <c r="Z92">
        <f>BAWANA!BD92+BAWANA!BE92</f>
        <v>30.19</v>
      </c>
      <c r="AA92">
        <f>BAWANA!X92+BAWANA!Y92</f>
        <v>30.19</v>
      </c>
      <c r="AB92">
        <f>BAWANA!AE92+BAWANA!AF92</f>
        <v>30.19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239.62</v>
      </c>
      <c r="E93">
        <f>BAWANA!AM93</f>
        <v>0</v>
      </c>
      <c r="F93">
        <f t="shared" si="11"/>
        <v>256</v>
      </c>
      <c r="G93">
        <f t="shared" si="12"/>
        <v>239.62</v>
      </c>
      <c r="H93" s="154"/>
      <c r="I93">
        <f>BRPL_EOD!AK93+BRPL_EOD!AL93</f>
        <v>93.97</v>
      </c>
      <c r="J93">
        <f>BYPL_EOD!AK93+BYPL_EOD!AL93</f>
        <v>47.09</v>
      </c>
      <c r="K93">
        <f>MES_EOD!AK93+MES_EOD!AL93</f>
        <v>5.49</v>
      </c>
      <c r="L93">
        <f>NDMC_EOD!AK93+NDMC_EOD!AL93</f>
        <v>27.41</v>
      </c>
      <c r="M93">
        <f>TPDDL_EOD!AK93+TPDDL_EOD!AL93</f>
        <v>65.66</v>
      </c>
      <c r="N93">
        <f t="shared" si="7"/>
        <v>239.62</v>
      </c>
      <c r="O93" s="154">
        <f t="shared" si="8"/>
        <v>0</v>
      </c>
      <c r="P93">
        <v>93.97</v>
      </c>
      <c r="Q93">
        <v>47.09</v>
      </c>
      <c r="R93">
        <v>5.49</v>
      </c>
      <c r="S93">
        <v>27.41</v>
      </c>
      <c r="T93">
        <v>65.66</v>
      </c>
      <c r="U93" s="156">
        <f t="shared" si="9"/>
        <v>239.62</v>
      </c>
      <c r="V93" s="154">
        <f t="shared" si="10"/>
        <v>0</v>
      </c>
      <c r="Y93">
        <f>BAWANA!AW93+BAWANA!AX93</f>
        <v>30.19</v>
      </c>
      <c r="Z93">
        <f>BAWANA!BD93+BAWANA!BE93</f>
        <v>30.19</v>
      </c>
      <c r="AA93">
        <f>BAWANA!X93+BAWANA!Y93</f>
        <v>30.19</v>
      </c>
      <c r="AB93">
        <f>BAWANA!AE93+BAWANA!AF93</f>
        <v>30.19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239.62</v>
      </c>
      <c r="E94">
        <f>BAWANA!AM94</f>
        <v>0</v>
      </c>
      <c r="F94">
        <f t="shared" si="11"/>
        <v>256</v>
      </c>
      <c r="G94">
        <f t="shared" si="12"/>
        <v>239.62</v>
      </c>
      <c r="H94" s="154"/>
      <c r="I94">
        <f>BRPL_EOD!AK94+BRPL_EOD!AL94</f>
        <v>93.97</v>
      </c>
      <c r="J94">
        <f>BYPL_EOD!AK94+BYPL_EOD!AL94</f>
        <v>47.09</v>
      </c>
      <c r="K94">
        <f>MES_EOD!AK94+MES_EOD!AL94</f>
        <v>5.49</v>
      </c>
      <c r="L94">
        <f>NDMC_EOD!AK94+NDMC_EOD!AL94</f>
        <v>27.41</v>
      </c>
      <c r="M94">
        <f>TPDDL_EOD!AK94+TPDDL_EOD!AL94</f>
        <v>65.66</v>
      </c>
      <c r="N94">
        <f t="shared" si="7"/>
        <v>239.62</v>
      </c>
      <c r="O94" s="154">
        <f t="shared" si="8"/>
        <v>0</v>
      </c>
      <c r="P94">
        <v>93.97</v>
      </c>
      <c r="Q94">
        <v>47.09</v>
      </c>
      <c r="R94">
        <v>5.49</v>
      </c>
      <c r="S94">
        <v>27.41</v>
      </c>
      <c r="T94">
        <v>65.66</v>
      </c>
      <c r="U94" s="156">
        <f t="shared" si="9"/>
        <v>239.62</v>
      </c>
      <c r="V94" s="154">
        <f t="shared" si="10"/>
        <v>0</v>
      </c>
      <c r="Y94">
        <f>BAWANA!AW94+BAWANA!AX94</f>
        <v>30.19</v>
      </c>
      <c r="Z94">
        <f>BAWANA!BD94+BAWANA!BE94</f>
        <v>30.19</v>
      </c>
      <c r="AA94">
        <f>BAWANA!X94+BAWANA!Y94</f>
        <v>30.19</v>
      </c>
      <c r="AB94">
        <f>BAWANA!AE94+BAWANA!AF94</f>
        <v>30.19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239.62</v>
      </c>
      <c r="E95">
        <f>BAWANA!AM95</f>
        <v>0</v>
      </c>
      <c r="F95">
        <f t="shared" si="11"/>
        <v>256</v>
      </c>
      <c r="G95">
        <f t="shared" si="12"/>
        <v>239.62</v>
      </c>
      <c r="H95" s="154"/>
      <c r="I95">
        <f>BRPL_EOD!AK95+BRPL_EOD!AL95</f>
        <v>93.97</v>
      </c>
      <c r="J95">
        <f>BYPL_EOD!AK95+BYPL_EOD!AL95</f>
        <v>47.09</v>
      </c>
      <c r="K95">
        <f>MES_EOD!AK95+MES_EOD!AL95</f>
        <v>5.49</v>
      </c>
      <c r="L95">
        <f>NDMC_EOD!AK95+NDMC_EOD!AL95</f>
        <v>27.41</v>
      </c>
      <c r="M95">
        <f>TPDDL_EOD!AK95+TPDDL_EOD!AL95</f>
        <v>65.66</v>
      </c>
      <c r="N95">
        <f t="shared" si="7"/>
        <v>239.62</v>
      </c>
      <c r="O95" s="154">
        <f t="shared" si="8"/>
        <v>0</v>
      </c>
      <c r="P95">
        <v>93.97</v>
      </c>
      <c r="Q95">
        <v>47.09</v>
      </c>
      <c r="R95">
        <v>5.49</v>
      </c>
      <c r="S95">
        <v>27.41</v>
      </c>
      <c r="T95">
        <v>65.66</v>
      </c>
      <c r="U95" s="156">
        <f t="shared" si="9"/>
        <v>239.62</v>
      </c>
      <c r="V95" s="154">
        <f t="shared" si="10"/>
        <v>0</v>
      </c>
      <c r="Y95">
        <f>BAWANA!AW95+BAWANA!AX95</f>
        <v>30.19</v>
      </c>
      <c r="Z95">
        <f>BAWANA!BD95+BAWANA!BE95</f>
        <v>30.19</v>
      </c>
      <c r="AA95">
        <f>BAWANA!X95+BAWANA!Y95</f>
        <v>30.19</v>
      </c>
      <c r="AB95">
        <f>BAWANA!AE95+BAWANA!AF95</f>
        <v>30.19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239.62</v>
      </c>
      <c r="E96">
        <f>BAWANA!AM96</f>
        <v>0</v>
      </c>
      <c r="F96">
        <f t="shared" si="11"/>
        <v>256</v>
      </c>
      <c r="G96">
        <f t="shared" si="12"/>
        <v>239.62</v>
      </c>
      <c r="H96" s="154"/>
      <c r="I96">
        <f>BRPL_EOD!AK96+BRPL_EOD!AL96</f>
        <v>93.97</v>
      </c>
      <c r="J96">
        <f>BYPL_EOD!AK96+BYPL_EOD!AL96</f>
        <v>47.09</v>
      </c>
      <c r="K96">
        <f>MES_EOD!AK96+MES_EOD!AL96</f>
        <v>5.49</v>
      </c>
      <c r="L96">
        <f>NDMC_EOD!AK96+NDMC_EOD!AL96</f>
        <v>27.41</v>
      </c>
      <c r="M96">
        <f>TPDDL_EOD!AK96+TPDDL_EOD!AL96</f>
        <v>65.66</v>
      </c>
      <c r="N96">
        <f t="shared" si="7"/>
        <v>239.62</v>
      </c>
      <c r="O96" s="154">
        <f t="shared" si="8"/>
        <v>0</v>
      </c>
      <c r="P96">
        <v>93.97</v>
      </c>
      <c r="Q96">
        <v>47.09</v>
      </c>
      <c r="R96">
        <v>5.49</v>
      </c>
      <c r="S96">
        <v>27.41</v>
      </c>
      <c r="T96">
        <v>65.66</v>
      </c>
      <c r="U96" s="156">
        <f t="shared" si="9"/>
        <v>239.62</v>
      </c>
      <c r="V96" s="154">
        <f t="shared" si="10"/>
        <v>0</v>
      </c>
      <c r="Y96">
        <f>BAWANA!AW96+BAWANA!AX96</f>
        <v>30.19</v>
      </c>
      <c r="Z96">
        <f>BAWANA!BD96+BAWANA!BE96</f>
        <v>30.19</v>
      </c>
      <c r="AA96">
        <f>BAWANA!X96+BAWANA!Y96</f>
        <v>30.19</v>
      </c>
      <c r="AB96">
        <f>BAWANA!AE96+BAWANA!AF96</f>
        <v>30.19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239.62</v>
      </c>
      <c r="E97">
        <f>BAWANA!AM97</f>
        <v>0</v>
      </c>
      <c r="F97">
        <f t="shared" si="11"/>
        <v>256</v>
      </c>
      <c r="G97">
        <f t="shared" si="12"/>
        <v>239.62</v>
      </c>
      <c r="H97" s="154"/>
      <c r="I97">
        <f>BRPL_EOD!AK97+BRPL_EOD!AL97</f>
        <v>93.97</v>
      </c>
      <c r="J97">
        <f>BYPL_EOD!AK97+BYPL_EOD!AL97</f>
        <v>47.09</v>
      </c>
      <c r="K97">
        <f>MES_EOD!AK97+MES_EOD!AL97</f>
        <v>5.49</v>
      </c>
      <c r="L97">
        <f>NDMC_EOD!AK97+NDMC_EOD!AL97</f>
        <v>27.41</v>
      </c>
      <c r="M97">
        <f>TPDDL_EOD!AK97+TPDDL_EOD!AL97</f>
        <v>65.66</v>
      </c>
      <c r="N97">
        <f t="shared" si="7"/>
        <v>239.62</v>
      </c>
      <c r="O97" s="154">
        <f t="shared" si="8"/>
        <v>0</v>
      </c>
      <c r="P97">
        <v>93.97</v>
      </c>
      <c r="Q97">
        <v>47.09</v>
      </c>
      <c r="R97">
        <v>5.49</v>
      </c>
      <c r="S97">
        <v>27.41</v>
      </c>
      <c r="T97">
        <v>65.66</v>
      </c>
      <c r="U97" s="156">
        <f t="shared" si="9"/>
        <v>239.62</v>
      </c>
      <c r="V97" s="154">
        <f t="shared" si="10"/>
        <v>0</v>
      </c>
      <c r="Y97">
        <f>BAWANA!AW97+BAWANA!AX97</f>
        <v>30.19</v>
      </c>
      <c r="Z97">
        <f>BAWANA!BD97+BAWANA!BE97</f>
        <v>30.19</v>
      </c>
      <c r="AA97">
        <f>BAWANA!X97+BAWANA!Y97</f>
        <v>30.19</v>
      </c>
      <c r="AB97">
        <f>BAWANA!AE97+BAWANA!AF97</f>
        <v>30.19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239.62</v>
      </c>
      <c r="E98">
        <f>BAWANA!AM98</f>
        <v>0</v>
      </c>
      <c r="F98">
        <f t="shared" si="11"/>
        <v>256</v>
      </c>
      <c r="G98">
        <f t="shared" si="12"/>
        <v>239.62</v>
      </c>
      <c r="H98" s="154"/>
      <c r="I98">
        <f>BRPL_EOD!AK98+BRPL_EOD!AL98</f>
        <v>93.97</v>
      </c>
      <c r="J98">
        <f>BYPL_EOD!AK98+BYPL_EOD!AL98</f>
        <v>47.09</v>
      </c>
      <c r="K98">
        <f>MES_EOD!AK98+MES_EOD!AL98</f>
        <v>5.49</v>
      </c>
      <c r="L98">
        <f>NDMC_EOD!AK98+NDMC_EOD!AL98</f>
        <v>27.41</v>
      </c>
      <c r="M98">
        <f>TPDDL_EOD!AK98+TPDDL_EOD!AL98</f>
        <v>65.66</v>
      </c>
      <c r="N98">
        <f t="shared" si="7"/>
        <v>239.62</v>
      </c>
      <c r="O98" s="154">
        <f t="shared" si="8"/>
        <v>0</v>
      </c>
      <c r="P98">
        <v>93.97</v>
      </c>
      <c r="Q98">
        <v>47.09</v>
      </c>
      <c r="R98">
        <v>5.49</v>
      </c>
      <c r="S98">
        <v>27.41</v>
      </c>
      <c r="T98">
        <v>65.66</v>
      </c>
      <c r="U98" s="156">
        <f t="shared" si="9"/>
        <v>239.62</v>
      </c>
      <c r="V98" s="154">
        <f t="shared" si="10"/>
        <v>0</v>
      </c>
      <c r="Y98">
        <f>BAWANA!AW98+BAWANA!AX98</f>
        <v>30.19</v>
      </c>
      <c r="Z98">
        <f>BAWANA!BD98+BAWANA!BE98</f>
        <v>30.19</v>
      </c>
      <c r="AA98">
        <f>BAWANA!X98+BAWANA!Y98</f>
        <v>30.19</v>
      </c>
      <c r="AB98">
        <f>BAWANA!AE98+BAWANA!AF98</f>
        <v>30.19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5.6848074999999954</v>
      </c>
      <c r="E99" s="156">
        <f t="shared" si="14"/>
        <v>0</v>
      </c>
      <c r="F99" s="156">
        <f t="shared" si="14"/>
        <v>6.1440000000000001</v>
      </c>
      <c r="G99" s="156">
        <f t="shared" si="14"/>
        <v>5.6848074999999954</v>
      </c>
      <c r="H99" s="156"/>
      <c r="I99" s="156">
        <f t="shared" si="14"/>
        <v>2.272249999999997</v>
      </c>
      <c r="J99" s="156">
        <f t="shared" si="14"/>
        <v>1.0660399999999999</v>
      </c>
      <c r="K99" s="156">
        <f t="shared" si="14"/>
        <v>0.13492499999999982</v>
      </c>
      <c r="L99" s="156">
        <f t="shared" si="14"/>
        <v>0.67352499999999937</v>
      </c>
      <c r="M99" s="156">
        <f t="shared" si="14"/>
        <v>1.5459450000000015</v>
      </c>
      <c r="N99" s="156">
        <f t="shared" si="14"/>
        <v>5.6926849999999947</v>
      </c>
      <c r="O99" s="156">
        <f t="shared" si="14"/>
        <v>-7.8775000000001899E-3</v>
      </c>
      <c r="P99" s="156">
        <f t="shared" si="14"/>
        <v>2.2690396489614657</v>
      </c>
      <c r="Q99" s="156">
        <f t="shared" si="14"/>
        <v>1.0647400589508036</v>
      </c>
      <c r="R99" s="156">
        <f t="shared" si="14"/>
        <v>0.13473733993313267</v>
      </c>
      <c r="S99" s="156">
        <f t="shared" si="14"/>
        <v>0.67258840325334934</v>
      </c>
      <c r="T99" s="156">
        <f t="shared" si="14"/>
        <v>1.543702048901247</v>
      </c>
      <c r="U99" s="156">
        <f t="shared" si="14"/>
        <v>5.6848074999999954</v>
      </c>
      <c r="V99" s="156">
        <f t="shared" si="10"/>
        <v>0</v>
      </c>
      <c r="Y99" s="156">
        <f>SUM(Y3:Y98)/4000</f>
        <v>0.74162499999999942</v>
      </c>
      <c r="Z99" s="156">
        <f t="shared" ref="Z99:AD99" si="15">SUM(Z3:Z98)/4000</f>
        <v>0.56693000000000049</v>
      </c>
      <c r="AA99" s="156">
        <f t="shared" si="15"/>
        <v>0.74162499999999942</v>
      </c>
      <c r="AB99" s="156">
        <f t="shared" si="15"/>
        <v>0.56693000000000049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454</v>
      </c>
      <c r="C2" t="s">
        <v>455</v>
      </c>
      <c r="D2" t="s">
        <v>456</v>
      </c>
      <c r="E2" t="s">
        <v>458</v>
      </c>
      <c r="F2" t="s">
        <v>459</v>
      </c>
      <c r="G2" t="s">
        <v>460</v>
      </c>
      <c r="H2" t="s">
        <v>467</v>
      </c>
      <c r="I2" t="s">
        <v>468</v>
      </c>
      <c r="J2" t="s">
        <v>469</v>
      </c>
      <c r="K2" t="s">
        <v>470</v>
      </c>
      <c r="L2" t="s">
        <v>474</v>
      </c>
      <c r="M2" t="s">
        <v>493</v>
      </c>
      <c r="N2" t="s">
        <v>494</v>
      </c>
      <c r="O2" t="s">
        <v>495</v>
      </c>
      <c r="P2" t="s">
        <v>502</v>
      </c>
      <c r="Q2" t="s">
        <v>508</v>
      </c>
      <c r="R2" t="s">
        <v>509</v>
      </c>
      <c r="S2" t="s">
        <v>510</v>
      </c>
      <c r="T2" t="s">
        <v>511</v>
      </c>
      <c r="U2" t="s">
        <v>499</v>
      </c>
      <c r="V2" t="s">
        <v>473</v>
      </c>
      <c r="W2" t="s">
        <v>477</v>
      </c>
      <c r="Z2" t="s">
        <v>462</v>
      </c>
      <c r="AA2" t="s">
        <v>463</v>
      </c>
      <c r="AB2" t="s">
        <v>464</v>
      </c>
      <c r="AC2" t="s">
        <v>465</v>
      </c>
      <c r="AD2" t="s">
        <v>471</v>
      </c>
      <c r="AE2" t="s">
        <v>472</v>
      </c>
      <c r="AF2" t="s">
        <v>479</v>
      </c>
      <c r="AG2" t="s">
        <v>482</v>
      </c>
      <c r="AH2" t="s">
        <v>483</v>
      </c>
      <c r="AI2" t="s">
        <v>490</v>
      </c>
      <c r="AJ2" t="s">
        <v>491</v>
      </c>
      <c r="AK2" t="s">
        <v>492</v>
      </c>
      <c r="AL2" t="s">
        <v>498</v>
      </c>
      <c r="AM2" t="s">
        <v>500</v>
      </c>
      <c r="AN2" t="s">
        <v>503</v>
      </c>
      <c r="AO2" t="s">
        <v>504</v>
      </c>
      <c r="AP2" t="s">
        <v>506</v>
      </c>
      <c r="AQ2" t="s">
        <v>507</v>
      </c>
      <c r="AR2" t="s">
        <v>512</v>
      </c>
      <c r="AS2" s="19"/>
      <c r="AT2" s="205" t="s">
        <v>461</v>
      </c>
      <c r="AU2" s="169"/>
      <c r="AV2" s="205" t="s">
        <v>453</v>
      </c>
      <c r="AW2" s="205" t="s">
        <v>457</v>
      </c>
      <c r="AX2" s="205" t="s">
        <v>466</v>
      </c>
      <c r="AY2" s="169"/>
      <c r="AZ2" s="169"/>
      <c r="BA2" s="217"/>
      <c r="BD2" t="s">
        <v>480</v>
      </c>
      <c r="BE2" t="s">
        <v>489</v>
      </c>
      <c r="BF2" t="s">
        <v>487</v>
      </c>
      <c r="BG2" t="s">
        <v>475</v>
      </c>
      <c r="BH2" t="s">
        <v>505</v>
      </c>
      <c r="BI2" t="s">
        <v>513</v>
      </c>
      <c r="BJ2" t="s">
        <v>501</v>
      </c>
      <c r="BK2" t="s">
        <v>486</v>
      </c>
      <c r="BL2" t="s">
        <v>485</v>
      </c>
      <c r="BM2" t="s">
        <v>478</v>
      </c>
      <c r="BN2" t="s">
        <v>481</v>
      </c>
      <c r="BO2" t="s">
        <v>496</v>
      </c>
      <c r="BP2" t="s">
        <v>497</v>
      </c>
      <c r="BQ2" t="s">
        <v>476</v>
      </c>
      <c r="BR2" t="s">
        <v>484</v>
      </c>
      <c r="BS2" t="s">
        <v>488</v>
      </c>
    </row>
    <row r="3" spans="1:75">
      <c r="A3" t="s">
        <v>45</v>
      </c>
      <c r="B3">
        <v>0</v>
      </c>
      <c r="C3">
        <v>33.075000000000003</v>
      </c>
      <c r="D3">
        <v>9.4499999999999993</v>
      </c>
      <c r="E3">
        <v>0</v>
      </c>
      <c r="F3">
        <v>16.29</v>
      </c>
      <c r="G3">
        <v>53.213999999999999</v>
      </c>
      <c r="H3">
        <v>0</v>
      </c>
      <c r="I3">
        <v>66.855999999999995</v>
      </c>
      <c r="J3">
        <v>2.1920000000000002</v>
      </c>
      <c r="K3">
        <v>215.533728</v>
      </c>
      <c r="L3">
        <v>653.15250000000003</v>
      </c>
      <c r="M3">
        <v>45</v>
      </c>
      <c r="N3">
        <v>118.125</v>
      </c>
      <c r="O3">
        <v>123.66562500000001</v>
      </c>
      <c r="P3">
        <v>120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29.58</v>
      </c>
      <c r="AG3">
        <v>38.8752</v>
      </c>
      <c r="AH3">
        <v>0</v>
      </c>
      <c r="AI3">
        <v>19.094999999999999</v>
      </c>
      <c r="AJ3">
        <v>0</v>
      </c>
      <c r="AK3">
        <v>50.76</v>
      </c>
      <c r="AL3">
        <v>63.91</v>
      </c>
      <c r="AM3">
        <v>15.836040000000001</v>
      </c>
      <c r="AN3">
        <v>0.91823999999999995</v>
      </c>
      <c r="AO3">
        <v>29.4</v>
      </c>
      <c r="AP3">
        <v>12.9381</v>
      </c>
      <c r="AQ3">
        <v>62.244</v>
      </c>
      <c r="AR3">
        <v>31.897383000000001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84.319999999999979</v>
      </c>
      <c r="BA3">
        <f>SUM(B3:AZ3)</f>
        <v>2732.3272010000001</v>
      </c>
      <c r="BD3">
        <v>24.08</v>
      </c>
      <c r="BE3">
        <v>7.64</v>
      </c>
      <c r="BF3">
        <v>1.06</v>
      </c>
      <c r="BG3">
        <v>3.79</v>
      </c>
      <c r="BH3">
        <v>5.81</v>
      </c>
      <c r="BI3">
        <v>7.17</v>
      </c>
      <c r="BJ3">
        <v>3.11</v>
      </c>
      <c r="BK3">
        <v>4.12</v>
      </c>
      <c r="BL3">
        <v>0.86</v>
      </c>
      <c r="BM3">
        <v>0</v>
      </c>
      <c r="BN3">
        <v>0.51</v>
      </c>
      <c r="BO3">
        <v>16.2</v>
      </c>
      <c r="BP3">
        <v>3.99</v>
      </c>
      <c r="BQ3">
        <v>4.43</v>
      </c>
      <c r="BR3">
        <v>1.0900000000000001</v>
      </c>
      <c r="BS3">
        <v>0.46</v>
      </c>
      <c r="BT3">
        <v>0</v>
      </c>
      <c r="BU3">
        <v>0</v>
      </c>
      <c r="BV3">
        <v>0</v>
      </c>
      <c r="BW3">
        <f>SUM(BD3:BV3)</f>
        <v>84.319999999999979</v>
      </c>
    </row>
    <row r="4" spans="1:75">
      <c r="A4" t="s">
        <v>46</v>
      </c>
      <c r="B4">
        <v>0</v>
      </c>
      <c r="C4">
        <v>33.075000000000003</v>
      </c>
      <c r="D4">
        <v>9.4499999999999993</v>
      </c>
      <c r="E4">
        <v>0</v>
      </c>
      <c r="F4">
        <v>16.29</v>
      </c>
      <c r="G4">
        <v>53.213999999999999</v>
      </c>
      <c r="H4">
        <v>0</v>
      </c>
      <c r="I4">
        <v>66.855999999999995</v>
      </c>
      <c r="J4">
        <v>2.1920000000000002</v>
      </c>
      <c r="K4">
        <v>215.533728</v>
      </c>
      <c r="L4">
        <v>653.15250000000003</v>
      </c>
      <c r="M4">
        <v>45</v>
      </c>
      <c r="N4">
        <v>118.125</v>
      </c>
      <c r="O4">
        <v>123.66562500000001</v>
      </c>
      <c r="P4">
        <v>120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29.58</v>
      </c>
      <c r="AG4">
        <v>38.8752</v>
      </c>
      <c r="AH4">
        <v>0</v>
      </c>
      <c r="AI4">
        <v>19.094999999999999</v>
      </c>
      <c r="AJ4">
        <v>0</v>
      </c>
      <c r="AK4">
        <v>50.76</v>
      </c>
      <c r="AL4">
        <v>63.91</v>
      </c>
      <c r="AM4">
        <v>15.836040000000001</v>
      </c>
      <c r="AN4">
        <v>0.91823999999999995</v>
      </c>
      <c r="AO4">
        <v>29.4</v>
      </c>
      <c r="AP4">
        <v>12.9381</v>
      </c>
      <c r="AQ4">
        <v>62.244</v>
      </c>
      <c r="AR4">
        <v>31.897383000000001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84.319999999999979</v>
      </c>
      <c r="BA4">
        <f t="shared" ref="BA4:BA67" si="1">SUM(B4:AZ4)</f>
        <v>2732.3272010000001</v>
      </c>
      <c r="BD4">
        <v>24.08</v>
      </c>
      <c r="BE4">
        <v>7.64</v>
      </c>
      <c r="BF4">
        <v>1.06</v>
      </c>
      <c r="BG4">
        <v>3.79</v>
      </c>
      <c r="BH4">
        <v>5.81</v>
      </c>
      <c r="BI4">
        <v>7.17</v>
      </c>
      <c r="BJ4">
        <v>3.11</v>
      </c>
      <c r="BK4">
        <v>4.12</v>
      </c>
      <c r="BL4">
        <v>0.86</v>
      </c>
      <c r="BM4">
        <v>0</v>
      </c>
      <c r="BN4">
        <v>0.51</v>
      </c>
      <c r="BO4">
        <v>16.2</v>
      </c>
      <c r="BP4">
        <v>3.99</v>
      </c>
      <c r="BQ4">
        <v>4.43</v>
      </c>
      <c r="BR4">
        <v>1.0900000000000001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84.319999999999979</v>
      </c>
    </row>
    <row r="5" spans="1:75">
      <c r="A5" t="s">
        <v>47</v>
      </c>
      <c r="B5">
        <v>0</v>
      </c>
      <c r="C5">
        <v>33.075000000000003</v>
      </c>
      <c r="D5">
        <v>9.4499999999999993</v>
      </c>
      <c r="E5">
        <v>0</v>
      </c>
      <c r="F5">
        <v>16.29</v>
      </c>
      <c r="G5">
        <v>53.213999999999999</v>
      </c>
      <c r="H5">
        <v>0</v>
      </c>
      <c r="I5">
        <v>66.855999999999995</v>
      </c>
      <c r="J5">
        <v>2.1920000000000002</v>
      </c>
      <c r="K5">
        <v>215.533728</v>
      </c>
      <c r="L5">
        <v>653.15250000000003</v>
      </c>
      <c r="M5">
        <v>45</v>
      </c>
      <c r="N5">
        <v>118.125</v>
      </c>
      <c r="O5">
        <v>123.66562500000001</v>
      </c>
      <c r="P5">
        <v>120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27.608000000000001</v>
      </c>
      <c r="AG5">
        <v>38.8752</v>
      </c>
      <c r="AH5">
        <v>0</v>
      </c>
      <c r="AI5">
        <v>19.094999999999999</v>
      </c>
      <c r="AJ5">
        <v>0</v>
      </c>
      <c r="AK5">
        <v>50.76</v>
      </c>
      <c r="AL5">
        <v>63.91</v>
      </c>
      <c r="AM5">
        <v>15.836040000000001</v>
      </c>
      <c r="AN5">
        <v>0.91823999999999995</v>
      </c>
      <c r="AO5">
        <v>29.4</v>
      </c>
      <c r="AP5">
        <v>12.9381</v>
      </c>
      <c r="AQ5">
        <v>62.244</v>
      </c>
      <c r="AR5">
        <v>31.897383000000001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84.319999999999979</v>
      </c>
      <c r="BA5">
        <f t="shared" si="1"/>
        <v>2730.3552010000003</v>
      </c>
      <c r="BD5">
        <v>24.08</v>
      </c>
      <c r="BE5">
        <v>7.64</v>
      </c>
      <c r="BF5">
        <v>1.06</v>
      </c>
      <c r="BG5">
        <v>3.79</v>
      </c>
      <c r="BH5">
        <v>5.81</v>
      </c>
      <c r="BI5">
        <v>7.17</v>
      </c>
      <c r="BJ5">
        <v>3.11</v>
      </c>
      <c r="BK5">
        <v>4.12</v>
      </c>
      <c r="BL5">
        <v>0.86</v>
      </c>
      <c r="BM5">
        <v>0</v>
      </c>
      <c r="BN5">
        <v>0.51</v>
      </c>
      <c r="BO5">
        <v>16.2</v>
      </c>
      <c r="BP5">
        <v>3.99</v>
      </c>
      <c r="BQ5">
        <v>4.43</v>
      </c>
      <c r="BR5">
        <v>1.0900000000000001</v>
      </c>
      <c r="BS5">
        <v>0.46</v>
      </c>
      <c r="BT5">
        <v>0</v>
      </c>
      <c r="BU5">
        <v>0</v>
      </c>
      <c r="BV5">
        <v>0</v>
      </c>
      <c r="BW5">
        <f t="shared" si="2"/>
        <v>84.319999999999979</v>
      </c>
    </row>
    <row r="6" spans="1:75">
      <c r="A6" t="s">
        <v>48</v>
      </c>
      <c r="B6">
        <v>0</v>
      </c>
      <c r="C6">
        <v>33.075000000000003</v>
      </c>
      <c r="D6">
        <v>9.4499999999999993</v>
      </c>
      <c r="E6">
        <v>0</v>
      </c>
      <c r="F6">
        <v>16.29</v>
      </c>
      <c r="G6">
        <v>53.213999999999999</v>
      </c>
      <c r="H6">
        <v>0</v>
      </c>
      <c r="I6">
        <v>66.855999999999995</v>
      </c>
      <c r="J6">
        <v>2.1920000000000002</v>
      </c>
      <c r="K6">
        <v>215.533728</v>
      </c>
      <c r="L6">
        <v>653.15250000000003</v>
      </c>
      <c r="M6">
        <v>45</v>
      </c>
      <c r="N6">
        <v>118.125</v>
      </c>
      <c r="O6">
        <v>123.66562500000001</v>
      </c>
      <c r="P6">
        <v>120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27.608000000000001</v>
      </c>
      <c r="AG6">
        <v>38.8752</v>
      </c>
      <c r="AH6">
        <v>0</v>
      </c>
      <c r="AI6">
        <v>19.094999999999999</v>
      </c>
      <c r="AJ6">
        <v>0</v>
      </c>
      <c r="AK6">
        <v>50.76</v>
      </c>
      <c r="AL6">
        <v>63.91</v>
      </c>
      <c r="AM6">
        <v>15.836040000000001</v>
      </c>
      <c r="AN6">
        <v>0.91823999999999995</v>
      </c>
      <c r="AO6">
        <v>29.4</v>
      </c>
      <c r="AP6">
        <v>12.9381</v>
      </c>
      <c r="AQ6">
        <v>62.244</v>
      </c>
      <c r="AR6">
        <v>31.897383000000001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84.319999999999979</v>
      </c>
      <c r="BA6">
        <f t="shared" si="1"/>
        <v>2730.3552010000003</v>
      </c>
      <c r="BD6">
        <v>24.08</v>
      </c>
      <c r="BE6">
        <v>7.64</v>
      </c>
      <c r="BF6">
        <v>1.06</v>
      </c>
      <c r="BG6">
        <v>3.79</v>
      </c>
      <c r="BH6">
        <v>5.81</v>
      </c>
      <c r="BI6">
        <v>7.17</v>
      </c>
      <c r="BJ6">
        <v>3.11</v>
      </c>
      <c r="BK6">
        <v>4.12</v>
      </c>
      <c r="BL6">
        <v>0.86</v>
      </c>
      <c r="BM6">
        <v>0</v>
      </c>
      <c r="BN6">
        <v>0.51</v>
      </c>
      <c r="BO6">
        <v>16.2</v>
      </c>
      <c r="BP6">
        <v>3.99</v>
      </c>
      <c r="BQ6">
        <v>4.43</v>
      </c>
      <c r="BR6">
        <v>1.0900000000000001</v>
      </c>
      <c r="BS6">
        <v>0.46</v>
      </c>
      <c r="BT6">
        <v>0</v>
      </c>
      <c r="BU6">
        <v>0</v>
      </c>
      <c r="BV6">
        <v>0</v>
      </c>
      <c r="BW6">
        <f t="shared" si="2"/>
        <v>84.319999999999979</v>
      </c>
    </row>
    <row r="7" spans="1:75">
      <c r="A7" t="s">
        <v>49</v>
      </c>
      <c r="B7">
        <v>0</v>
      </c>
      <c r="C7">
        <v>33.075000000000003</v>
      </c>
      <c r="D7">
        <v>9.4499999999999993</v>
      </c>
      <c r="E7">
        <v>0</v>
      </c>
      <c r="F7">
        <v>16.29</v>
      </c>
      <c r="G7">
        <v>53.213999999999999</v>
      </c>
      <c r="H7">
        <v>0</v>
      </c>
      <c r="I7">
        <v>66.855999999999995</v>
      </c>
      <c r="J7">
        <v>2.1920000000000002</v>
      </c>
      <c r="K7">
        <v>215.533728</v>
      </c>
      <c r="L7">
        <v>653.15250000000003</v>
      </c>
      <c r="M7">
        <v>45</v>
      </c>
      <c r="N7">
        <v>118.125</v>
      </c>
      <c r="O7">
        <v>123.66562500000001</v>
      </c>
      <c r="P7">
        <v>120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27.608000000000001</v>
      </c>
      <c r="AG7">
        <v>38.8752</v>
      </c>
      <c r="AH7">
        <v>0</v>
      </c>
      <c r="AI7">
        <v>30.552</v>
      </c>
      <c r="AJ7">
        <v>0</v>
      </c>
      <c r="AK7">
        <v>50.76</v>
      </c>
      <c r="AL7">
        <v>63.91</v>
      </c>
      <c r="AM7">
        <v>15.836040000000001</v>
      </c>
      <c r="AN7">
        <v>0.91823999999999995</v>
      </c>
      <c r="AO7">
        <v>29.4</v>
      </c>
      <c r="AP7">
        <v>12.9381</v>
      </c>
      <c r="AQ7">
        <v>62.244</v>
      </c>
      <c r="AR7">
        <v>29.5944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84.319999999999979</v>
      </c>
      <c r="BA7">
        <f t="shared" si="1"/>
        <v>2739.5092180000006</v>
      </c>
      <c r="BD7">
        <v>24.08</v>
      </c>
      <c r="BE7">
        <v>7.64</v>
      </c>
      <c r="BF7">
        <v>1.06</v>
      </c>
      <c r="BG7">
        <v>3.79</v>
      </c>
      <c r="BH7">
        <v>5.81</v>
      </c>
      <c r="BI7">
        <v>7.17</v>
      </c>
      <c r="BJ7">
        <v>3.11</v>
      </c>
      <c r="BK7">
        <v>4.12</v>
      </c>
      <c r="BL7">
        <v>0.86</v>
      </c>
      <c r="BM7">
        <v>0</v>
      </c>
      <c r="BN7">
        <v>0.51</v>
      </c>
      <c r="BO7">
        <v>16.2</v>
      </c>
      <c r="BP7">
        <v>3.99</v>
      </c>
      <c r="BQ7">
        <v>4.43</v>
      </c>
      <c r="BR7">
        <v>1.0900000000000001</v>
      </c>
      <c r="BS7">
        <v>0.46</v>
      </c>
      <c r="BT7">
        <v>0</v>
      </c>
      <c r="BU7">
        <v>0</v>
      </c>
      <c r="BV7">
        <v>0</v>
      </c>
      <c r="BW7">
        <f t="shared" si="2"/>
        <v>84.319999999999979</v>
      </c>
    </row>
    <row r="8" spans="1:75">
      <c r="A8" t="s">
        <v>50</v>
      </c>
      <c r="B8">
        <v>0</v>
      </c>
      <c r="C8">
        <v>33.075000000000003</v>
      </c>
      <c r="D8">
        <v>9.4499999999999993</v>
      </c>
      <c r="E8">
        <v>0</v>
      </c>
      <c r="F8">
        <v>16.29</v>
      </c>
      <c r="G8">
        <v>53.213999999999999</v>
      </c>
      <c r="H8">
        <v>0</v>
      </c>
      <c r="I8">
        <v>66.855999999999995</v>
      </c>
      <c r="J8">
        <v>2.1920000000000002</v>
      </c>
      <c r="K8">
        <v>215.533728</v>
      </c>
      <c r="L8">
        <v>653.15250000000003</v>
      </c>
      <c r="M8">
        <v>45</v>
      </c>
      <c r="N8">
        <v>118.125</v>
      </c>
      <c r="O8">
        <v>123.66562500000001</v>
      </c>
      <c r="P8">
        <v>120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27.608000000000001</v>
      </c>
      <c r="AG8">
        <v>38.8752</v>
      </c>
      <c r="AH8">
        <v>0</v>
      </c>
      <c r="AI8">
        <v>30.552</v>
      </c>
      <c r="AJ8">
        <v>0</v>
      </c>
      <c r="AK8">
        <v>50.76</v>
      </c>
      <c r="AL8">
        <v>63.91</v>
      </c>
      <c r="AM8">
        <v>15.836040000000001</v>
      </c>
      <c r="AN8">
        <v>0.91823999999999995</v>
      </c>
      <c r="AO8">
        <v>29.4</v>
      </c>
      <c r="AP8">
        <v>12.9381</v>
      </c>
      <c r="AQ8">
        <v>62.244</v>
      </c>
      <c r="AR8">
        <v>29.5944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84.319999999999979</v>
      </c>
      <c r="BA8">
        <f t="shared" si="1"/>
        <v>2739.5092180000006</v>
      </c>
      <c r="BD8">
        <v>24.08</v>
      </c>
      <c r="BE8">
        <v>7.64</v>
      </c>
      <c r="BF8">
        <v>1.06</v>
      </c>
      <c r="BG8">
        <v>3.79</v>
      </c>
      <c r="BH8">
        <v>5.81</v>
      </c>
      <c r="BI8">
        <v>7.17</v>
      </c>
      <c r="BJ8">
        <v>3.11</v>
      </c>
      <c r="BK8">
        <v>4.12</v>
      </c>
      <c r="BL8">
        <v>0.86</v>
      </c>
      <c r="BM8">
        <v>0</v>
      </c>
      <c r="BN8">
        <v>0.51</v>
      </c>
      <c r="BO8">
        <v>16.2</v>
      </c>
      <c r="BP8">
        <v>3.99</v>
      </c>
      <c r="BQ8">
        <v>4.43</v>
      </c>
      <c r="BR8">
        <v>1.0900000000000001</v>
      </c>
      <c r="BS8">
        <v>0.46</v>
      </c>
      <c r="BT8">
        <v>0</v>
      </c>
      <c r="BU8">
        <v>0</v>
      </c>
      <c r="BV8">
        <v>0</v>
      </c>
      <c r="BW8">
        <f t="shared" si="2"/>
        <v>84.319999999999979</v>
      </c>
    </row>
    <row r="9" spans="1:75">
      <c r="A9" t="s">
        <v>51</v>
      </c>
      <c r="B9">
        <v>0</v>
      </c>
      <c r="C9">
        <v>33.075000000000003</v>
      </c>
      <c r="D9">
        <v>9.4499999999999993</v>
      </c>
      <c r="E9">
        <v>0</v>
      </c>
      <c r="F9">
        <v>16.29</v>
      </c>
      <c r="G9">
        <v>53.213999999999999</v>
      </c>
      <c r="H9">
        <v>0</v>
      </c>
      <c r="I9">
        <v>66.855999999999995</v>
      </c>
      <c r="J9">
        <v>2.1920000000000002</v>
      </c>
      <c r="K9">
        <v>215.533728</v>
      </c>
      <c r="L9">
        <v>653.15250000000003</v>
      </c>
      <c r="M9">
        <v>45</v>
      </c>
      <c r="N9">
        <v>118.125</v>
      </c>
      <c r="O9">
        <v>123.66562500000001</v>
      </c>
      <c r="P9">
        <v>120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19.6614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27.608000000000001</v>
      </c>
      <c r="AG9">
        <v>38.8752</v>
      </c>
      <c r="AH9">
        <v>0</v>
      </c>
      <c r="AI9">
        <v>30.552</v>
      </c>
      <c r="AJ9">
        <v>0</v>
      </c>
      <c r="AK9">
        <v>50.76</v>
      </c>
      <c r="AL9">
        <v>63.91</v>
      </c>
      <c r="AM9">
        <v>15.836040000000001</v>
      </c>
      <c r="AN9">
        <v>0.91823999999999995</v>
      </c>
      <c r="AO9">
        <v>29.4</v>
      </c>
      <c r="AP9">
        <v>12.9381</v>
      </c>
      <c r="AQ9">
        <v>62.244</v>
      </c>
      <c r="AR9">
        <v>29.5944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83.559999999999988</v>
      </c>
      <c r="BA9">
        <f t="shared" si="1"/>
        <v>2738.7492180000004</v>
      </c>
      <c r="BD9">
        <v>24.08</v>
      </c>
      <c r="BE9">
        <v>7.64</v>
      </c>
      <c r="BF9">
        <v>1.06</v>
      </c>
      <c r="BG9">
        <v>3.79</v>
      </c>
      <c r="BH9">
        <v>5.81</v>
      </c>
      <c r="BI9">
        <v>7.17</v>
      </c>
      <c r="BJ9">
        <v>3.11</v>
      </c>
      <c r="BK9">
        <v>4.12</v>
      </c>
      <c r="BL9">
        <v>0.86</v>
      </c>
      <c r="BM9">
        <v>0</v>
      </c>
      <c r="BN9">
        <v>0.51</v>
      </c>
      <c r="BO9">
        <v>15.44</v>
      </c>
      <c r="BP9">
        <v>3.99</v>
      </c>
      <c r="BQ9">
        <v>4.43</v>
      </c>
      <c r="BR9">
        <v>1.0900000000000001</v>
      </c>
      <c r="BS9">
        <v>0.46</v>
      </c>
      <c r="BT9">
        <v>0</v>
      </c>
      <c r="BU9">
        <v>0</v>
      </c>
      <c r="BV9">
        <v>0</v>
      </c>
      <c r="BW9">
        <f t="shared" si="2"/>
        <v>83.559999999999988</v>
      </c>
    </row>
    <row r="10" spans="1:75">
      <c r="A10" t="s">
        <v>52</v>
      </c>
      <c r="B10">
        <v>0</v>
      </c>
      <c r="C10">
        <v>33.075000000000003</v>
      </c>
      <c r="D10">
        <v>9.4499999999999993</v>
      </c>
      <c r="E10">
        <v>0</v>
      </c>
      <c r="F10">
        <v>16.29</v>
      </c>
      <c r="G10">
        <v>53.213999999999999</v>
      </c>
      <c r="H10">
        <v>0</v>
      </c>
      <c r="I10">
        <v>66.855999999999995</v>
      </c>
      <c r="J10">
        <v>2.1920000000000002</v>
      </c>
      <c r="K10">
        <v>215.533728</v>
      </c>
      <c r="L10">
        <v>653.15250000000003</v>
      </c>
      <c r="M10">
        <v>45</v>
      </c>
      <c r="N10">
        <v>118.125</v>
      </c>
      <c r="O10">
        <v>123.66562500000001</v>
      </c>
      <c r="P10">
        <v>120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19.6614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27.608000000000001</v>
      </c>
      <c r="AG10">
        <v>38.8752</v>
      </c>
      <c r="AH10">
        <v>0</v>
      </c>
      <c r="AI10">
        <v>30.552</v>
      </c>
      <c r="AJ10">
        <v>0</v>
      </c>
      <c r="AK10">
        <v>50.76</v>
      </c>
      <c r="AL10">
        <v>63.91</v>
      </c>
      <c r="AM10">
        <v>15.836040000000001</v>
      </c>
      <c r="AN10">
        <v>0.91823999999999995</v>
      </c>
      <c r="AO10">
        <v>29.4</v>
      </c>
      <c r="AP10">
        <v>12.9381</v>
      </c>
      <c r="AQ10">
        <v>62.244</v>
      </c>
      <c r="AR10">
        <v>29.5944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83.559999999999988</v>
      </c>
      <c r="BA10">
        <f t="shared" si="1"/>
        <v>2738.7492180000004</v>
      </c>
      <c r="BD10">
        <v>24.08</v>
      </c>
      <c r="BE10">
        <v>7.64</v>
      </c>
      <c r="BF10">
        <v>1.06</v>
      </c>
      <c r="BG10">
        <v>3.79</v>
      </c>
      <c r="BH10">
        <v>5.81</v>
      </c>
      <c r="BI10">
        <v>7.17</v>
      </c>
      <c r="BJ10">
        <v>3.11</v>
      </c>
      <c r="BK10">
        <v>4.12</v>
      </c>
      <c r="BL10">
        <v>0.86</v>
      </c>
      <c r="BM10">
        <v>0</v>
      </c>
      <c r="BN10">
        <v>0.51</v>
      </c>
      <c r="BO10">
        <v>15.44</v>
      </c>
      <c r="BP10">
        <v>3.99</v>
      </c>
      <c r="BQ10">
        <v>4.43</v>
      </c>
      <c r="BR10">
        <v>1.0900000000000001</v>
      </c>
      <c r="BS10">
        <v>0.46</v>
      </c>
      <c r="BT10">
        <v>0</v>
      </c>
      <c r="BU10">
        <v>0</v>
      </c>
      <c r="BV10">
        <v>0</v>
      </c>
      <c r="BW10">
        <f t="shared" si="2"/>
        <v>83.559999999999988</v>
      </c>
    </row>
    <row r="11" spans="1:75">
      <c r="A11" t="s">
        <v>53</v>
      </c>
      <c r="B11">
        <v>0</v>
      </c>
      <c r="C11">
        <v>33.075000000000003</v>
      </c>
      <c r="D11">
        <v>9.4499999999999993</v>
      </c>
      <c r="E11">
        <v>0</v>
      </c>
      <c r="F11">
        <v>16.29</v>
      </c>
      <c r="G11">
        <v>53.213999999999999</v>
      </c>
      <c r="H11">
        <v>0</v>
      </c>
      <c r="I11">
        <v>66.855999999999995</v>
      </c>
      <c r="J11">
        <v>2.1920000000000002</v>
      </c>
      <c r="K11">
        <v>215.533728</v>
      </c>
      <c r="L11">
        <v>653.15250000000003</v>
      </c>
      <c r="M11">
        <v>45</v>
      </c>
      <c r="N11">
        <v>118.125</v>
      </c>
      <c r="O11">
        <v>123.66562500000001</v>
      </c>
      <c r="P11">
        <v>120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13.1076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27.608000000000001</v>
      </c>
      <c r="AG11">
        <v>38.8752</v>
      </c>
      <c r="AH11">
        <v>0</v>
      </c>
      <c r="AI11">
        <v>19.094999999999999</v>
      </c>
      <c r="AJ11">
        <v>0</v>
      </c>
      <c r="AK11">
        <v>50.76</v>
      </c>
      <c r="AL11">
        <v>63.91</v>
      </c>
      <c r="AM11">
        <v>15.836040000000001</v>
      </c>
      <c r="AN11">
        <v>0.91823999999999995</v>
      </c>
      <c r="AO11">
        <v>29.4</v>
      </c>
      <c r="AP11">
        <v>12.9381</v>
      </c>
      <c r="AQ11">
        <v>46.683</v>
      </c>
      <c r="AR11">
        <v>32.419319999999999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83.72999999999999</v>
      </c>
      <c r="BA11">
        <f t="shared" si="1"/>
        <v>2708.1723379999999</v>
      </c>
      <c r="BD11">
        <v>25.42</v>
      </c>
      <c r="BE11">
        <v>7.44</v>
      </c>
      <c r="BF11">
        <v>1.1200000000000001</v>
      </c>
      <c r="BG11">
        <v>3.68</v>
      </c>
      <c r="BH11">
        <v>5.62</v>
      </c>
      <c r="BI11">
        <v>7.03</v>
      </c>
      <c r="BJ11">
        <v>3.2</v>
      </c>
      <c r="BK11">
        <v>4.1100000000000003</v>
      </c>
      <c r="BL11">
        <v>0.82</v>
      </c>
      <c r="BM11">
        <v>0</v>
      </c>
      <c r="BN11">
        <v>0.49</v>
      </c>
      <c r="BO11">
        <v>15.06</v>
      </c>
      <c r="BP11">
        <v>3.84</v>
      </c>
      <c r="BQ11">
        <v>4.3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83.72999999999999</v>
      </c>
    </row>
    <row r="12" spans="1:75">
      <c r="A12" t="s">
        <v>54</v>
      </c>
      <c r="B12">
        <v>0</v>
      </c>
      <c r="C12">
        <v>33.075000000000003</v>
      </c>
      <c r="D12">
        <v>9.4499999999999993</v>
      </c>
      <c r="E12">
        <v>0</v>
      </c>
      <c r="F12">
        <v>16.29</v>
      </c>
      <c r="G12">
        <v>53.213999999999999</v>
      </c>
      <c r="H12">
        <v>0</v>
      </c>
      <c r="I12">
        <v>66.855999999999995</v>
      </c>
      <c r="J12">
        <v>2.1920000000000002</v>
      </c>
      <c r="K12">
        <v>215.533728</v>
      </c>
      <c r="L12">
        <v>653.15250000000003</v>
      </c>
      <c r="M12">
        <v>45</v>
      </c>
      <c r="N12">
        <v>118.125</v>
      </c>
      <c r="O12">
        <v>123.66562500000001</v>
      </c>
      <c r="P12">
        <v>120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13.1076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27.608000000000001</v>
      </c>
      <c r="AG12">
        <v>38.8752</v>
      </c>
      <c r="AH12">
        <v>0</v>
      </c>
      <c r="AI12">
        <v>19.094999999999999</v>
      </c>
      <c r="AJ12">
        <v>0</v>
      </c>
      <c r="AK12">
        <v>50.76</v>
      </c>
      <c r="AL12">
        <v>63.91</v>
      </c>
      <c r="AM12">
        <v>15.836040000000001</v>
      </c>
      <c r="AN12">
        <v>0.91823999999999995</v>
      </c>
      <c r="AO12">
        <v>29.4</v>
      </c>
      <c r="AP12">
        <v>12.9381</v>
      </c>
      <c r="AQ12">
        <v>46.683</v>
      </c>
      <c r="AR12">
        <v>32.419319999999999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83.72999999999999</v>
      </c>
      <c r="BA12">
        <f t="shared" si="1"/>
        <v>2708.1723379999999</v>
      </c>
      <c r="BD12">
        <v>25.42</v>
      </c>
      <c r="BE12">
        <v>7.44</v>
      </c>
      <c r="BF12">
        <v>1.1200000000000001</v>
      </c>
      <c r="BG12">
        <v>3.68</v>
      </c>
      <c r="BH12">
        <v>5.62</v>
      </c>
      <c r="BI12">
        <v>7.03</v>
      </c>
      <c r="BJ12">
        <v>3.2</v>
      </c>
      <c r="BK12">
        <v>4.1100000000000003</v>
      </c>
      <c r="BL12">
        <v>0.82</v>
      </c>
      <c r="BM12">
        <v>0</v>
      </c>
      <c r="BN12">
        <v>0.49</v>
      </c>
      <c r="BO12">
        <v>15.06</v>
      </c>
      <c r="BP12">
        <v>3.84</v>
      </c>
      <c r="BQ12">
        <v>4.3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83.72999999999999</v>
      </c>
    </row>
    <row r="13" spans="1:75">
      <c r="A13" t="s">
        <v>55</v>
      </c>
      <c r="B13">
        <v>0</v>
      </c>
      <c r="C13">
        <v>33.075000000000003</v>
      </c>
      <c r="D13">
        <v>9.4499999999999993</v>
      </c>
      <c r="E13">
        <v>0</v>
      </c>
      <c r="F13">
        <v>16.29</v>
      </c>
      <c r="G13">
        <v>53.213999999999999</v>
      </c>
      <c r="H13">
        <v>0</v>
      </c>
      <c r="I13">
        <v>66.855999999999995</v>
      </c>
      <c r="J13">
        <v>2.1920000000000002</v>
      </c>
      <c r="K13">
        <v>215.533728</v>
      </c>
      <c r="L13">
        <v>653.15250000000003</v>
      </c>
      <c r="M13">
        <v>45</v>
      </c>
      <c r="N13">
        <v>118.125</v>
      </c>
      <c r="O13">
        <v>123.66562500000001</v>
      </c>
      <c r="P13">
        <v>120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13.1076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27.608000000000001</v>
      </c>
      <c r="AG13">
        <v>38.8752</v>
      </c>
      <c r="AH13">
        <v>0</v>
      </c>
      <c r="AI13">
        <v>19.094999999999999</v>
      </c>
      <c r="AJ13">
        <v>0</v>
      </c>
      <c r="AK13">
        <v>50.76</v>
      </c>
      <c r="AL13">
        <v>63.91</v>
      </c>
      <c r="AM13">
        <v>15.836040000000001</v>
      </c>
      <c r="AN13">
        <v>0.91823999999999995</v>
      </c>
      <c r="AO13">
        <v>29.4</v>
      </c>
      <c r="AP13">
        <v>12.9381</v>
      </c>
      <c r="AQ13">
        <v>44.414999999999999</v>
      </c>
      <c r="AR13">
        <v>32.419319999999999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83.72999999999999</v>
      </c>
      <c r="BA13">
        <f t="shared" si="1"/>
        <v>2705.9043379999998</v>
      </c>
      <c r="BD13">
        <v>25.42</v>
      </c>
      <c r="BE13">
        <v>7.44</v>
      </c>
      <c r="BF13">
        <v>1.1200000000000001</v>
      </c>
      <c r="BG13">
        <v>3.68</v>
      </c>
      <c r="BH13">
        <v>5.62</v>
      </c>
      <c r="BI13">
        <v>7.03</v>
      </c>
      <c r="BJ13">
        <v>3.2</v>
      </c>
      <c r="BK13">
        <v>4.1100000000000003</v>
      </c>
      <c r="BL13">
        <v>0.82</v>
      </c>
      <c r="BM13">
        <v>0</v>
      </c>
      <c r="BN13">
        <v>0.49</v>
      </c>
      <c r="BO13">
        <v>15.06</v>
      </c>
      <c r="BP13">
        <v>3.84</v>
      </c>
      <c r="BQ13">
        <v>4.3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83.72999999999999</v>
      </c>
    </row>
    <row r="14" spans="1:75">
      <c r="A14" t="s">
        <v>56</v>
      </c>
      <c r="B14">
        <v>0</v>
      </c>
      <c r="C14">
        <v>33.075000000000003</v>
      </c>
      <c r="D14">
        <v>9.4499999999999993</v>
      </c>
      <c r="E14">
        <v>0</v>
      </c>
      <c r="F14">
        <v>16.29</v>
      </c>
      <c r="G14">
        <v>53.213999999999999</v>
      </c>
      <c r="H14">
        <v>0</v>
      </c>
      <c r="I14">
        <v>66.855999999999995</v>
      </c>
      <c r="J14">
        <v>2.1920000000000002</v>
      </c>
      <c r="K14">
        <v>215.533728</v>
      </c>
      <c r="L14">
        <v>653.15250000000003</v>
      </c>
      <c r="M14">
        <v>45</v>
      </c>
      <c r="N14">
        <v>118.125</v>
      </c>
      <c r="O14">
        <v>123.66562500000001</v>
      </c>
      <c r="P14">
        <v>120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13.1076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27.608000000000001</v>
      </c>
      <c r="AG14">
        <v>38.8752</v>
      </c>
      <c r="AH14">
        <v>0</v>
      </c>
      <c r="AI14">
        <v>19.094999999999999</v>
      </c>
      <c r="AJ14">
        <v>0</v>
      </c>
      <c r="AK14">
        <v>50.76</v>
      </c>
      <c r="AL14">
        <v>63.91</v>
      </c>
      <c r="AM14">
        <v>15.836040000000001</v>
      </c>
      <c r="AN14">
        <v>0.91823999999999995</v>
      </c>
      <c r="AO14">
        <v>29.4</v>
      </c>
      <c r="AP14">
        <v>12.9381</v>
      </c>
      <c r="AQ14">
        <v>44.414999999999999</v>
      </c>
      <c r="AR14">
        <v>32.419319999999999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83.72999999999999</v>
      </c>
      <c r="BA14">
        <f t="shared" si="1"/>
        <v>2705.9043379999998</v>
      </c>
      <c r="BD14">
        <v>25.42</v>
      </c>
      <c r="BE14">
        <v>7.44</v>
      </c>
      <c r="BF14">
        <v>1.1200000000000001</v>
      </c>
      <c r="BG14">
        <v>3.68</v>
      </c>
      <c r="BH14">
        <v>5.62</v>
      </c>
      <c r="BI14">
        <v>7.03</v>
      </c>
      <c r="BJ14">
        <v>3.2</v>
      </c>
      <c r="BK14">
        <v>4.1100000000000003</v>
      </c>
      <c r="BL14">
        <v>0.82</v>
      </c>
      <c r="BM14">
        <v>0</v>
      </c>
      <c r="BN14">
        <v>0.49</v>
      </c>
      <c r="BO14">
        <v>15.06</v>
      </c>
      <c r="BP14">
        <v>3.84</v>
      </c>
      <c r="BQ14">
        <v>4.3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83.72999999999999</v>
      </c>
    </row>
    <row r="15" spans="1:75">
      <c r="A15" t="s">
        <v>57</v>
      </c>
      <c r="B15">
        <v>0</v>
      </c>
      <c r="C15">
        <v>33.075000000000003</v>
      </c>
      <c r="D15">
        <v>9.4499999999999993</v>
      </c>
      <c r="E15">
        <v>0</v>
      </c>
      <c r="F15">
        <v>16.29</v>
      </c>
      <c r="G15">
        <v>53.213999999999999</v>
      </c>
      <c r="H15">
        <v>0</v>
      </c>
      <c r="I15">
        <v>66.855999999999995</v>
      </c>
      <c r="J15">
        <v>2.1920000000000002</v>
      </c>
      <c r="K15">
        <v>215.533728</v>
      </c>
      <c r="L15">
        <v>653.15250000000003</v>
      </c>
      <c r="M15">
        <v>45</v>
      </c>
      <c r="N15">
        <v>118.125</v>
      </c>
      <c r="O15">
        <v>123.66562500000001</v>
      </c>
      <c r="P15">
        <v>120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13.1076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27.608000000000001</v>
      </c>
      <c r="AG15">
        <v>38.8752</v>
      </c>
      <c r="AH15">
        <v>0</v>
      </c>
      <c r="AI15">
        <v>19.094999999999999</v>
      </c>
      <c r="AJ15">
        <v>0</v>
      </c>
      <c r="AK15">
        <v>50.76</v>
      </c>
      <c r="AL15">
        <v>63.91</v>
      </c>
      <c r="AM15">
        <v>15.836040000000001</v>
      </c>
      <c r="AN15">
        <v>0.91823999999999995</v>
      </c>
      <c r="AO15">
        <v>29.4</v>
      </c>
      <c r="AP15">
        <v>11.529</v>
      </c>
      <c r="AQ15">
        <v>44.414999999999999</v>
      </c>
      <c r="AR15">
        <v>32.419319999999999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84.49</v>
      </c>
      <c r="BA15">
        <f t="shared" si="1"/>
        <v>2705.2552379999997</v>
      </c>
      <c r="BD15">
        <v>25.42</v>
      </c>
      <c r="BE15">
        <v>7.44</v>
      </c>
      <c r="BF15">
        <v>1.1200000000000001</v>
      </c>
      <c r="BG15">
        <v>3.68</v>
      </c>
      <c r="BH15">
        <v>5.62</v>
      </c>
      <c r="BI15">
        <v>7.03</v>
      </c>
      <c r="BJ15">
        <v>3.2</v>
      </c>
      <c r="BK15">
        <v>4.1100000000000003</v>
      </c>
      <c r="BL15">
        <v>0.82</v>
      </c>
      <c r="BM15">
        <v>0</v>
      </c>
      <c r="BN15">
        <v>0.49</v>
      </c>
      <c r="BO15">
        <v>15.82</v>
      </c>
      <c r="BP15">
        <v>3.84</v>
      </c>
      <c r="BQ15">
        <v>4.3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84.49</v>
      </c>
    </row>
    <row r="16" spans="1:75">
      <c r="A16" t="s">
        <v>58</v>
      </c>
      <c r="B16">
        <v>0</v>
      </c>
      <c r="C16">
        <v>33.075000000000003</v>
      </c>
      <c r="D16">
        <v>9.4499999999999993</v>
      </c>
      <c r="E16">
        <v>0</v>
      </c>
      <c r="F16">
        <v>16.29</v>
      </c>
      <c r="G16">
        <v>53.213999999999999</v>
      </c>
      <c r="H16">
        <v>0</v>
      </c>
      <c r="I16">
        <v>66.855999999999995</v>
      </c>
      <c r="J16">
        <v>2.1920000000000002</v>
      </c>
      <c r="K16">
        <v>215.533728</v>
      </c>
      <c r="L16">
        <v>653.15250000000003</v>
      </c>
      <c r="M16">
        <v>45</v>
      </c>
      <c r="N16">
        <v>118.125</v>
      </c>
      <c r="O16">
        <v>123.66562500000001</v>
      </c>
      <c r="P16">
        <v>120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13.1076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27.608000000000001</v>
      </c>
      <c r="AG16">
        <v>38.8752</v>
      </c>
      <c r="AH16">
        <v>0</v>
      </c>
      <c r="AI16">
        <v>19.094999999999999</v>
      </c>
      <c r="AJ16">
        <v>0</v>
      </c>
      <c r="AK16">
        <v>50.76</v>
      </c>
      <c r="AL16">
        <v>63.91</v>
      </c>
      <c r="AM16">
        <v>15.836040000000001</v>
      </c>
      <c r="AN16">
        <v>0.91823999999999995</v>
      </c>
      <c r="AO16">
        <v>29.4</v>
      </c>
      <c r="AP16">
        <v>11.529</v>
      </c>
      <c r="AQ16">
        <v>44.414999999999999</v>
      </c>
      <c r="AR16">
        <v>32.419319999999999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84.49</v>
      </c>
      <c r="BA16">
        <f t="shared" si="1"/>
        <v>2705.2552379999997</v>
      </c>
      <c r="BD16">
        <v>25.42</v>
      </c>
      <c r="BE16">
        <v>7.44</v>
      </c>
      <c r="BF16">
        <v>1.1200000000000001</v>
      </c>
      <c r="BG16">
        <v>3.68</v>
      </c>
      <c r="BH16">
        <v>5.62</v>
      </c>
      <c r="BI16">
        <v>7.03</v>
      </c>
      <c r="BJ16">
        <v>3.2</v>
      </c>
      <c r="BK16">
        <v>4.1100000000000003</v>
      </c>
      <c r="BL16">
        <v>0.82</v>
      </c>
      <c r="BM16">
        <v>0</v>
      </c>
      <c r="BN16">
        <v>0.49</v>
      </c>
      <c r="BO16">
        <v>15.82</v>
      </c>
      <c r="BP16">
        <v>3.84</v>
      </c>
      <c r="BQ16">
        <v>4.3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84.49</v>
      </c>
    </row>
    <row r="17" spans="1:75">
      <c r="A17" t="s">
        <v>59</v>
      </c>
      <c r="B17">
        <v>0</v>
      </c>
      <c r="C17">
        <v>33.075000000000003</v>
      </c>
      <c r="D17">
        <v>9.4499999999999993</v>
      </c>
      <c r="E17">
        <v>0</v>
      </c>
      <c r="F17">
        <v>16.29</v>
      </c>
      <c r="G17">
        <v>53.213999999999999</v>
      </c>
      <c r="H17">
        <v>0</v>
      </c>
      <c r="I17">
        <v>66.855999999999995</v>
      </c>
      <c r="J17">
        <v>2.1920000000000002</v>
      </c>
      <c r="K17">
        <v>215.533728</v>
      </c>
      <c r="L17">
        <v>653.15250000000003</v>
      </c>
      <c r="M17">
        <v>45</v>
      </c>
      <c r="N17">
        <v>118.125</v>
      </c>
      <c r="O17">
        <v>123.66562500000001</v>
      </c>
      <c r="P17">
        <v>120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13.1076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27.608000000000001</v>
      </c>
      <c r="AG17">
        <v>38.8752</v>
      </c>
      <c r="AH17">
        <v>0</v>
      </c>
      <c r="AI17">
        <v>19.094999999999999</v>
      </c>
      <c r="AJ17">
        <v>0</v>
      </c>
      <c r="AK17">
        <v>50.76</v>
      </c>
      <c r="AL17">
        <v>63.91</v>
      </c>
      <c r="AM17">
        <v>15.836040000000001</v>
      </c>
      <c r="AN17">
        <v>0.91823999999999995</v>
      </c>
      <c r="AO17">
        <v>29.4</v>
      </c>
      <c r="AP17">
        <v>11.529</v>
      </c>
      <c r="AQ17">
        <v>44.414999999999999</v>
      </c>
      <c r="AR17">
        <v>32.419319999999999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84.49</v>
      </c>
      <c r="BA17">
        <f t="shared" si="1"/>
        <v>2705.2552379999997</v>
      </c>
      <c r="BD17">
        <v>25.42</v>
      </c>
      <c r="BE17">
        <v>7.44</v>
      </c>
      <c r="BF17">
        <v>1.1200000000000001</v>
      </c>
      <c r="BG17">
        <v>3.68</v>
      </c>
      <c r="BH17">
        <v>5.62</v>
      </c>
      <c r="BI17">
        <v>7.03</v>
      </c>
      <c r="BJ17">
        <v>3.2</v>
      </c>
      <c r="BK17">
        <v>4.1100000000000003</v>
      </c>
      <c r="BL17">
        <v>0.82</v>
      </c>
      <c r="BM17">
        <v>0</v>
      </c>
      <c r="BN17">
        <v>0.49</v>
      </c>
      <c r="BO17">
        <v>15.82</v>
      </c>
      <c r="BP17">
        <v>3.84</v>
      </c>
      <c r="BQ17">
        <v>4.3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84.49</v>
      </c>
    </row>
    <row r="18" spans="1:75">
      <c r="A18" t="s">
        <v>60</v>
      </c>
      <c r="B18">
        <v>0</v>
      </c>
      <c r="C18">
        <v>33.075000000000003</v>
      </c>
      <c r="D18">
        <v>9.4499999999999993</v>
      </c>
      <c r="E18">
        <v>0</v>
      </c>
      <c r="F18">
        <v>16.29</v>
      </c>
      <c r="G18">
        <v>53.213999999999999</v>
      </c>
      <c r="H18">
        <v>0</v>
      </c>
      <c r="I18">
        <v>66.855999999999995</v>
      </c>
      <c r="J18">
        <v>2.1920000000000002</v>
      </c>
      <c r="K18">
        <v>215.533728</v>
      </c>
      <c r="L18">
        <v>653.15250000000003</v>
      </c>
      <c r="M18">
        <v>45</v>
      </c>
      <c r="N18">
        <v>118.125</v>
      </c>
      <c r="O18">
        <v>123.66562500000001</v>
      </c>
      <c r="P18">
        <v>120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13.1076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27.608000000000001</v>
      </c>
      <c r="AG18">
        <v>38.8752</v>
      </c>
      <c r="AH18">
        <v>0</v>
      </c>
      <c r="AI18">
        <v>19.094999999999999</v>
      </c>
      <c r="AJ18">
        <v>0</v>
      </c>
      <c r="AK18">
        <v>50.76</v>
      </c>
      <c r="AL18">
        <v>63.91</v>
      </c>
      <c r="AM18">
        <v>15.836040000000001</v>
      </c>
      <c r="AN18">
        <v>0.91823999999999995</v>
      </c>
      <c r="AO18">
        <v>29.4</v>
      </c>
      <c r="AP18">
        <v>11.529</v>
      </c>
      <c r="AQ18">
        <v>44.414999999999999</v>
      </c>
      <c r="AR18">
        <v>32.419319999999999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84.49</v>
      </c>
      <c r="BA18">
        <f t="shared" si="1"/>
        <v>2705.2552379999997</v>
      </c>
      <c r="BD18">
        <v>25.42</v>
      </c>
      <c r="BE18">
        <v>7.44</v>
      </c>
      <c r="BF18">
        <v>1.1200000000000001</v>
      </c>
      <c r="BG18">
        <v>3.68</v>
      </c>
      <c r="BH18">
        <v>5.62</v>
      </c>
      <c r="BI18">
        <v>7.03</v>
      </c>
      <c r="BJ18">
        <v>3.2</v>
      </c>
      <c r="BK18">
        <v>4.1100000000000003</v>
      </c>
      <c r="BL18">
        <v>0.82</v>
      </c>
      <c r="BM18">
        <v>0</v>
      </c>
      <c r="BN18">
        <v>0.49</v>
      </c>
      <c r="BO18">
        <v>15.82</v>
      </c>
      <c r="BP18">
        <v>3.84</v>
      </c>
      <c r="BQ18">
        <v>4.3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84.49</v>
      </c>
    </row>
    <row r="19" spans="1:75">
      <c r="A19" t="s">
        <v>61</v>
      </c>
      <c r="B19">
        <v>0</v>
      </c>
      <c r="C19">
        <v>33.075000000000003</v>
      </c>
      <c r="D19">
        <v>9.4499999999999993</v>
      </c>
      <c r="E19">
        <v>0</v>
      </c>
      <c r="F19">
        <v>16.29</v>
      </c>
      <c r="G19">
        <v>53.213999999999999</v>
      </c>
      <c r="H19">
        <v>0</v>
      </c>
      <c r="I19">
        <v>66.855999999999995</v>
      </c>
      <c r="J19">
        <v>2.1920000000000002</v>
      </c>
      <c r="K19">
        <v>215.533728</v>
      </c>
      <c r="L19">
        <v>653.15250000000003</v>
      </c>
      <c r="M19">
        <v>45</v>
      </c>
      <c r="N19">
        <v>118.125</v>
      </c>
      <c r="O19">
        <v>123.66562500000001</v>
      </c>
      <c r="P19">
        <v>120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27.608000000000001</v>
      </c>
      <c r="AG19">
        <v>38.8752</v>
      </c>
      <c r="AH19">
        <v>0</v>
      </c>
      <c r="AI19">
        <v>6.3650000000000002</v>
      </c>
      <c r="AJ19">
        <v>0</v>
      </c>
      <c r="AK19">
        <v>50.76</v>
      </c>
      <c r="AL19">
        <v>63.91</v>
      </c>
      <c r="AM19">
        <v>15.836040000000001</v>
      </c>
      <c r="AN19">
        <v>0.91823999999999995</v>
      </c>
      <c r="AO19">
        <v>29.4</v>
      </c>
      <c r="AP19">
        <v>11.529</v>
      </c>
      <c r="AQ19">
        <v>37.799999999999997</v>
      </c>
      <c r="AR19">
        <v>32.419319999999999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84.49</v>
      </c>
      <c r="BA19">
        <f t="shared" si="1"/>
        <v>2685.9102379999999</v>
      </c>
      <c r="BD19">
        <v>25.42</v>
      </c>
      <c r="BE19">
        <v>7.44</v>
      </c>
      <c r="BF19">
        <v>1.1200000000000001</v>
      </c>
      <c r="BG19">
        <v>3.68</v>
      </c>
      <c r="BH19">
        <v>5.62</v>
      </c>
      <c r="BI19">
        <v>7.03</v>
      </c>
      <c r="BJ19">
        <v>3.2</v>
      </c>
      <c r="BK19">
        <v>4.1100000000000003</v>
      </c>
      <c r="BL19">
        <v>0.82</v>
      </c>
      <c r="BM19">
        <v>0</v>
      </c>
      <c r="BN19">
        <v>0.49</v>
      </c>
      <c r="BO19">
        <v>15.82</v>
      </c>
      <c r="BP19">
        <v>3.84</v>
      </c>
      <c r="BQ19">
        <v>4.3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84.49</v>
      </c>
    </row>
    <row r="20" spans="1:75">
      <c r="A20" t="s">
        <v>62</v>
      </c>
      <c r="B20">
        <v>0</v>
      </c>
      <c r="C20">
        <v>33.075000000000003</v>
      </c>
      <c r="D20">
        <v>9.4499999999999993</v>
      </c>
      <c r="E20">
        <v>0</v>
      </c>
      <c r="F20">
        <v>16.29</v>
      </c>
      <c r="G20">
        <v>53.213999999999999</v>
      </c>
      <c r="H20">
        <v>0</v>
      </c>
      <c r="I20">
        <v>66.855999999999995</v>
      </c>
      <c r="J20">
        <v>2.1920000000000002</v>
      </c>
      <c r="K20">
        <v>215.533728</v>
      </c>
      <c r="L20">
        <v>653.15250000000003</v>
      </c>
      <c r="M20">
        <v>45</v>
      </c>
      <c r="N20">
        <v>118.125</v>
      </c>
      <c r="O20">
        <v>123.66562500000001</v>
      </c>
      <c r="P20">
        <v>120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27.608000000000001</v>
      </c>
      <c r="AG20">
        <v>38.8752</v>
      </c>
      <c r="AH20">
        <v>0</v>
      </c>
      <c r="AI20">
        <v>6.3650000000000002</v>
      </c>
      <c r="AJ20">
        <v>0</v>
      </c>
      <c r="AK20">
        <v>50.76</v>
      </c>
      <c r="AL20">
        <v>63.91</v>
      </c>
      <c r="AM20">
        <v>15.836040000000001</v>
      </c>
      <c r="AN20">
        <v>0.91823999999999995</v>
      </c>
      <c r="AO20">
        <v>29.4</v>
      </c>
      <c r="AP20">
        <v>11.529</v>
      </c>
      <c r="AQ20">
        <v>31.122</v>
      </c>
      <c r="AR20">
        <v>32.419319999999999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84.49</v>
      </c>
      <c r="BA20">
        <f t="shared" si="1"/>
        <v>2679.2322379999996</v>
      </c>
      <c r="BD20">
        <v>25.42</v>
      </c>
      <c r="BE20">
        <v>7.44</v>
      </c>
      <c r="BF20">
        <v>1.1200000000000001</v>
      </c>
      <c r="BG20">
        <v>3.68</v>
      </c>
      <c r="BH20">
        <v>5.62</v>
      </c>
      <c r="BI20">
        <v>7.03</v>
      </c>
      <c r="BJ20">
        <v>3.2</v>
      </c>
      <c r="BK20">
        <v>4.1100000000000003</v>
      </c>
      <c r="BL20">
        <v>0.82</v>
      </c>
      <c r="BM20">
        <v>0</v>
      </c>
      <c r="BN20">
        <v>0.49</v>
      </c>
      <c r="BO20">
        <v>15.82</v>
      </c>
      <c r="BP20">
        <v>3.84</v>
      </c>
      <c r="BQ20">
        <v>4.3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84.49</v>
      </c>
    </row>
    <row r="21" spans="1:75">
      <c r="A21" t="s">
        <v>63</v>
      </c>
      <c r="B21">
        <v>0</v>
      </c>
      <c r="C21">
        <v>33.075000000000003</v>
      </c>
      <c r="D21">
        <v>9.4499999999999993</v>
      </c>
      <c r="E21">
        <v>0</v>
      </c>
      <c r="F21">
        <v>16.29</v>
      </c>
      <c r="G21">
        <v>53.213999999999999</v>
      </c>
      <c r="H21">
        <v>0</v>
      </c>
      <c r="I21">
        <v>66.855999999999995</v>
      </c>
      <c r="J21">
        <v>2.1920000000000002</v>
      </c>
      <c r="K21">
        <v>215.533728</v>
      </c>
      <c r="L21">
        <v>653.15250000000003</v>
      </c>
      <c r="M21">
        <v>45</v>
      </c>
      <c r="N21">
        <v>118.125</v>
      </c>
      <c r="O21">
        <v>123.66562500000001</v>
      </c>
      <c r="P21">
        <v>120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27.608000000000001</v>
      </c>
      <c r="AG21">
        <v>38.8752</v>
      </c>
      <c r="AH21">
        <v>0</v>
      </c>
      <c r="AI21">
        <v>6.3650000000000002</v>
      </c>
      <c r="AJ21">
        <v>0</v>
      </c>
      <c r="AK21">
        <v>50.76</v>
      </c>
      <c r="AL21">
        <v>63.91</v>
      </c>
      <c r="AM21">
        <v>15.836040000000001</v>
      </c>
      <c r="AN21">
        <v>0.91823999999999995</v>
      </c>
      <c r="AO21">
        <v>29.4</v>
      </c>
      <c r="AP21">
        <v>11.529</v>
      </c>
      <c r="AQ21">
        <v>31.122</v>
      </c>
      <c r="AR21">
        <v>32.419319999999999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84.49</v>
      </c>
      <c r="BA21">
        <f t="shared" si="1"/>
        <v>2679.2322379999996</v>
      </c>
      <c r="BD21">
        <v>25.42</v>
      </c>
      <c r="BE21">
        <v>7.44</v>
      </c>
      <c r="BF21">
        <v>1.1200000000000001</v>
      </c>
      <c r="BG21">
        <v>3.68</v>
      </c>
      <c r="BH21">
        <v>5.62</v>
      </c>
      <c r="BI21">
        <v>7.03</v>
      </c>
      <c r="BJ21">
        <v>3.2</v>
      </c>
      <c r="BK21">
        <v>4.1100000000000003</v>
      </c>
      <c r="BL21">
        <v>0.82</v>
      </c>
      <c r="BM21">
        <v>0</v>
      </c>
      <c r="BN21">
        <v>0.49</v>
      </c>
      <c r="BO21">
        <v>15.82</v>
      </c>
      <c r="BP21">
        <v>3.84</v>
      </c>
      <c r="BQ21">
        <v>4.3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84.49</v>
      </c>
    </row>
    <row r="22" spans="1:75">
      <c r="A22" t="s">
        <v>64</v>
      </c>
      <c r="B22">
        <v>0</v>
      </c>
      <c r="C22">
        <v>33.075000000000003</v>
      </c>
      <c r="D22">
        <v>9.4499999999999993</v>
      </c>
      <c r="E22">
        <v>0</v>
      </c>
      <c r="F22">
        <v>16.29</v>
      </c>
      <c r="G22">
        <v>53.213999999999999</v>
      </c>
      <c r="H22">
        <v>0</v>
      </c>
      <c r="I22">
        <v>66.855999999999995</v>
      </c>
      <c r="J22">
        <v>2.1920000000000002</v>
      </c>
      <c r="K22">
        <v>215.533728</v>
      </c>
      <c r="L22">
        <v>653.15250000000003</v>
      </c>
      <c r="M22">
        <v>45</v>
      </c>
      <c r="N22">
        <v>118.125</v>
      </c>
      <c r="O22">
        <v>123.66562500000001</v>
      </c>
      <c r="P22">
        <v>120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27.608000000000001</v>
      </c>
      <c r="AG22">
        <v>38.8752</v>
      </c>
      <c r="AH22">
        <v>0</v>
      </c>
      <c r="AI22">
        <v>19.094999999999999</v>
      </c>
      <c r="AJ22">
        <v>0</v>
      </c>
      <c r="AK22">
        <v>50.76</v>
      </c>
      <c r="AL22">
        <v>63.91</v>
      </c>
      <c r="AM22">
        <v>15.836040000000001</v>
      </c>
      <c r="AN22">
        <v>0.91823999999999995</v>
      </c>
      <c r="AO22">
        <v>29.4</v>
      </c>
      <c r="AP22">
        <v>11.529</v>
      </c>
      <c r="AQ22">
        <v>31.122</v>
      </c>
      <c r="AR22">
        <v>32.419319999999999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84.49</v>
      </c>
      <c r="BA22">
        <f t="shared" si="1"/>
        <v>2691.9622379999996</v>
      </c>
      <c r="BD22">
        <v>25.42</v>
      </c>
      <c r="BE22">
        <v>7.44</v>
      </c>
      <c r="BF22">
        <v>1.1200000000000001</v>
      </c>
      <c r="BG22">
        <v>3.68</v>
      </c>
      <c r="BH22">
        <v>5.62</v>
      </c>
      <c r="BI22">
        <v>7.03</v>
      </c>
      <c r="BJ22">
        <v>3.2</v>
      </c>
      <c r="BK22">
        <v>4.1100000000000003</v>
      </c>
      <c r="BL22">
        <v>0.82</v>
      </c>
      <c r="BM22">
        <v>0</v>
      </c>
      <c r="BN22">
        <v>0.49</v>
      </c>
      <c r="BO22">
        <v>15.82</v>
      </c>
      <c r="BP22">
        <v>3.84</v>
      </c>
      <c r="BQ22">
        <v>4.3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84.49</v>
      </c>
    </row>
    <row r="23" spans="1:75">
      <c r="A23" t="s">
        <v>65</v>
      </c>
      <c r="B23">
        <v>0</v>
      </c>
      <c r="C23">
        <v>33.075000000000003</v>
      </c>
      <c r="D23">
        <v>9.4499999999999993</v>
      </c>
      <c r="E23">
        <v>0</v>
      </c>
      <c r="F23">
        <v>16.29</v>
      </c>
      <c r="G23">
        <v>53.213999999999999</v>
      </c>
      <c r="H23">
        <v>0</v>
      </c>
      <c r="I23">
        <v>66.855999999999995</v>
      </c>
      <c r="J23">
        <v>2.1920000000000002</v>
      </c>
      <c r="K23">
        <v>215.533728</v>
      </c>
      <c r="L23">
        <v>653.15250000000003</v>
      </c>
      <c r="M23">
        <v>45</v>
      </c>
      <c r="N23">
        <v>118.125</v>
      </c>
      <c r="O23">
        <v>123.66562500000001</v>
      </c>
      <c r="P23">
        <v>120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27.608000000000001</v>
      </c>
      <c r="AG23">
        <v>38.8752</v>
      </c>
      <c r="AH23">
        <v>0</v>
      </c>
      <c r="AI23">
        <v>19.094999999999999</v>
      </c>
      <c r="AJ23">
        <v>0</v>
      </c>
      <c r="AK23">
        <v>50.76</v>
      </c>
      <c r="AL23">
        <v>63.91</v>
      </c>
      <c r="AM23">
        <v>15.836040000000001</v>
      </c>
      <c r="AN23">
        <v>0.91823999999999995</v>
      </c>
      <c r="AO23">
        <v>29.4</v>
      </c>
      <c r="AP23">
        <v>11.529</v>
      </c>
      <c r="AQ23">
        <v>31.122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84.36</v>
      </c>
      <c r="BA23">
        <f t="shared" si="1"/>
        <v>2691.310301</v>
      </c>
      <c r="BD23">
        <v>25.42</v>
      </c>
      <c r="BE23">
        <v>7.44</v>
      </c>
      <c r="BF23">
        <v>1.1200000000000001</v>
      </c>
      <c r="BG23">
        <v>3.68</v>
      </c>
      <c r="BH23">
        <v>5.62</v>
      </c>
      <c r="BI23">
        <v>7.03</v>
      </c>
      <c r="BJ23">
        <v>3.2</v>
      </c>
      <c r="BK23">
        <v>4.1100000000000003</v>
      </c>
      <c r="BL23">
        <v>0.82</v>
      </c>
      <c r="BM23">
        <v>0</v>
      </c>
      <c r="BN23">
        <v>0.36</v>
      </c>
      <c r="BO23">
        <v>15.82</v>
      </c>
      <c r="BP23">
        <v>3.84</v>
      </c>
      <c r="BQ23">
        <v>4.3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84.36</v>
      </c>
    </row>
    <row r="24" spans="1:75">
      <c r="A24" t="s">
        <v>66</v>
      </c>
      <c r="B24">
        <v>0</v>
      </c>
      <c r="C24">
        <v>33.075000000000003</v>
      </c>
      <c r="D24">
        <v>9.4499999999999993</v>
      </c>
      <c r="E24">
        <v>0</v>
      </c>
      <c r="F24">
        <v>16.29</v>
      </c>
      <c r="G24">
        <v>53.213999999999999</v>
      </c>
      <c r="H24">
        <v>0</v>
      </c>
      <c r="I24">
        <v>66.855999999999995</v>
      </c>
      <c r="J24">
        <v>2.1920000000000002</v>
      </c>
      <c r="K24">
        <v>215.533728</v>
      </c>
      <c r="L24">
        <v>653.15250000000003</v>
      </c>
      <c r="M24">
        <v>45</v>
      </c>
      <c r="N24">
        <v>118.125</v>
      </c>
      <c r="O24">
        <v>123.66562500000001</v>
      </c>
      <c r="P24">
        <v>120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27.608000000000001</v>
      </c>
      <c r="AG24">
        <v>38.8752</v>
      </c>
      <c r="AH24">
        <v>0</v>
      </c>
      <c r="AI24">
        <v>19.094999999999999</v>
      </c>
      <c r="AJ24">
        <v>0</v>
      </c>
      <c r="AK24">
        <v>50.76</v>
      </c>
      <c r="AL24">
        <v>63.91</v>
      </c>
      <c r="AM24">
        <v>15.836040000000001</v>
      </c>
      <c r="AN24">
        <v>0.91823999999999995</v>
      </c>
      <c r="AO24">
        <v>29.4</v>
      </c>
      <c r="AP24">
        <v>11.529</v>
      </c>
      <c r="AQ24">
        <v>31.122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84.36</v>
      </c>
      <c r="BA24">
        <f t="shared" si="1"/>
        <v>2691.310301</v>
      </c>
      <c r="BD24">
        <v>25.42</v>
      </c>
      <c r="BE24">
        <v>7.44</v>
      </c>
      <c r="BF24">
        <v>1.1200000000000001</v>
      </c>
      <c r="BG24">
        <v>3.68</v>
      </c>
      <c r="BH24">
        <v>5.62</v>
      </c>
      <c r="BI24">
        <v>7.03</v>
      </c>
      <c r="BJ24">
        <v>3.2</v>
      </c>
      <c r="BK24">
        <v>4.1100000000000003</v>
      </c>
      <c r="BL24">
        <v>0.82</v>
      </c>
      <c r="BM24">
        <v>0</v>
      </c>
      <c r="BN24">
        <v>0.36</v>
      </c>
      <c r="BO24">
        <v>15.82</v>
      </c>
      <c r="BP24">
        <v>3.84</v>
      </c>
      <c r="BQ24">
        <v>4.3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84.36</v>
      </c>
    </row>
    <row r="25" spans="1:75">
      <c r="A25" t="s">
        <v>67</v>
      </c>
      <c r="B25">
        <v>0</v>
      </c>
      <c r="C25">
        <v>33.075000000000003</v>
      </c>
      <c r="D25">
        <v>9.4499999999999993</v>
      </c>
      <c r="E25">
        <v>0</v>
      </c>
      <c r="F25">
        <v>16.29</v>
      </c>
      <c r="G25">
        <v>53.213999999999999</v>
      </c>
      <c r="H25">
        <v>0</v>
      </c>
      <c r="I25">
        <v>66.855999999999995</v>
      </c>
      <c r="J25">
        <v>2.1920000000000002</v>
      </c>
      <c r="K25">
        <v>215.533728</v>
      </c>
      <c r="L25">
        <v>653.15250000000003</v>
      </c>
      <c r="M25">
        <v>45</v>
      </c>
      <c r="N25">
        <v>118.125</v>
      </c>
      <c r="O25">
        <v>123.66562500000001</v>
      </c>
      <c r="P25">
        <v>120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27.608000000000001</v>
      </c>
      <c r="AG25">
        <v>38.8752</v>
      </c>
      <c r="AH25">
        <v>0</v>
      </c>
      <c r="AI25">
        <v>19.094999999999999</v>
      </c>
      <c r="AJ25">
        <v>0</v>
      </c>
      <c r="AK25">
        <v>50.76</v>
      </c>
      <c r="AL25">
        <v>63.91</v>
      </c>
      <c r="AM25">
        <v>15.836040000000001</v>
      </c>
      <c r="AN25">
        <v>0.91823999999999995</v>
      </c>
      <c r="AO25">
        <v>29.4</v>
      </c>
      <c r="AP25">
        <v>11.529</v>
      </c>
      <c r="AQ25">
        <v>31.122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84.39</v>
      </c>
      <c r="BA25">
        <f t="shared" si="1"/>
        <v>2691.3403009999997</v>
      </c>
      <c r="BD25">
        <v>25.42</v>
      </c>
      <c r="BE25">
        <v>7.44</v>
      </c>
      <c r="BF25">
        <v>1.1200000000000001</v>
      </c>
      <c r="BG25">
        <v>3.68</v>
      </c>
      <c r="BH25">
        <v>5.62</v>
      </c>
      <c r="BI25">
        <v>7.03</v>
      </c>
      <c r="BJ25">
        <v>3.2</v>
      </c>
      <c r="BK25">
        <v>4.1100000000000003</v>
      </c>
      <c r="BL25">
        <v>0.85</v>
      </c>
      <c r="BM25">
        <v>0</v>
      </c>
      <c r="BN25">
        <v>0.36</v>
      </c>
      <c r="BO25">
        <v>15.82</v>
      </c>
      <c r="BP25">
        <v>3.84</v>
      </c>
      <c r="BQ25">
        <v>4.3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84.39</v>
      </c>
    </row>
    <row r="26" spans="1:75">
      <c r="A26" t="s">
        <v>68</v>
      </c>
      <c r="B26">
        <v>0</v>
      </c>
      <c r="C26">
        <v>33.075000000000003</v>
      </c>
      <c r="D26">
        <v>9.4499999999999993</v>
      </c>
      <c r="E26">
        <v>0</v>
      </c>
      <c r="F26">
        <v>16.29</v>
      </c>
      <c r="G26">
        <v>53.213999999999999</v>
      </c>
      <c r="H26">
        <v>0</v>
      </c>
      <c r="I26">
        <v>66.855999999999995</v>
      </c>
      <c r="J26">
        <v>2.1920000000000002</v>
      </c>
      <c r="K26">
        <v>215.533728</v>
      </c>
      <c r="L26">
        <v>653.15250000000003</v>
      </c>
      <c r="M26">
        <v>45</v>
      </c>
      <c r="N26">
        <v>118.125</v>
      </c>
      <c r="O26">
        <v>123.66562500000001</v>
      </c>
      <c r="P26">
        <v>120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27.608000000000001</v>
      </c>
      <c r="AG26">
        <v>38.8752</v>
      </c>
      <c r="AH26">
        <v>0</v>
      </c>
      <c r="AI26">
        <v>30.552</v>
      </c>
      <c r="AJ26">
        <v>0</v>
      </c>
      <c r="AK26">
        <v>50.76</v>
      </c>
      <c r="AL26">
        <v>63.91</v>
      </c>
      <c r="AM26">
        <v>15.836040000000001</v>
      </c>
      <c r="AN26">
        <v>0.91823999999999995</v>
      </c>
      <c r="AO26">
        <v>29.4</v>
      </c>
      <c r="AP26">
        <v>11.529</v>
      </c>
      <c r="AQ26">
        <v>31.122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84.52</v>
      </c>
      <c r="BA26">
        <f t="shared" si="1"/>
        <v>2702.9273010000002</v>
      </c>
      <c r="BD26">
        <v>25.42</v>
      </c>
      <c r="BE26">
        <v>7.44</v>
      </c>
      <c r="BF26">
        <v>1.1200000000000001</v>
      </c>
      <c r="BG26">
        <v>3.68</v>
      </c>
      <c r="BH26">
        <v>5.62</v>
      </c>
      <c r="BI26">
        <v>7.03</v>
      </c>
      <c r="BJ26">
        <v>3.2</v>
      </c>
      <c r="BK26">
        <v>4.21</v>
      </c>
      <c r="BL26">
        <v>0.88</v>
      </c>
      <c r="BM26">
        <v>0</v>
      </c>
      <c r="BN26">
        <v>0.36</v>
      </c>
      <c r="BO26">
        <v>15.82</v>
      </c>
      <c r="BP26">
        <v>3.84</v>
      </c>
      <c r="BQ26">
        <v>4.3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84.52</v>
      </c>
    </row>
    <row r="27" spans="1:75">
      <c r="A27" t="s">
        <v>69</v>
      </c>
      <c r="B27">
        <v>0</v>
      </c>
      <c r="C27">
        <v>33.075000000000003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66.855999999999995</v>
      </c>
      <c r="J27">
        <v>2.1920000000000002</v>
      </c>
      <c r="K27">
        <v>215.533728</v>
      </c>
      <c r="L27">
        <v>653.15250000000003</v>
      </c>
      <c r="M27">
        <v>45</v>
      </c>
      <c r="N27">
        <v>118.125</v>
      </c>
      <c r="O27">
        <v>123.66562500000001</v>
      </c>
      <c r="P27">
        <v>120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27.608000000000001</v>
      </c>
      <c r="AG27">
        <v>38.8752</v>
      </c>
      <c r="AH27">
        <v>0</v>
      </c>
      <c r="AI27">
        <v>35.643999999999998</v>
      </c>
      <c r="AJ27">
        <v>0</v>
      </c>
      <c r="AK27">
        <v>50.76</v>
      </c>
      <c r="AL27">
        <v>63.91</v>
      </c>
      <c r="AM27">
        <v>15.836040000000001</v>
      </c>
      <c r="AN27">
        <v>0.91823999999999995</v>
      </c>
      <c r="AO27">
        <v>29.4</v>
      </c>
      <c r="AP27">
        <v>9.4794</v>
      </c>
      <c r="AQ27">
        <v>31.122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84.36999999999999</v>
      </c>
      <c r="BA27">
        <f t="shared" si="1"/>
        <v>2705.8197009999999</v>
      </c>
      <c r="BD27">
        <v>24.08</v>
      </c>
      <c r="BE27">
        <v>7.64</v>
      </c>
      <c r="BF27">
        <v>1.1000000000000001</v>
      </c>
      <c r="BG27">
        <v>3.79</v>
      </c>
      <c r="BH27">
        <v>5.81</v>
      </c>
      <c r="BI27">
        <v>7.17</v>
      </c>
      <c r="BJ27">
        <v>3.11</v>
      </c>
      <c r="BK27">
        <v>4.21</v>
      </c>
      <c r="BL27">
        <v>0.91</v>
      </c>
      <c r="BM27">
        <v>0</v>
      </c>
      <c r="BN27">
        <v>0.38</v>
      </c>
      <c r="BO27">
        <v>16.2</v>
      </c>
      <c r="BP27">
        <v>3.99</v>
      </c>
      <c r="BQ27">
        <v>4.43</v>
      </c>
      <c r="BR27">
        <v>1.0900000000000001</v>
      </c>
      <c r="BS27">
        <v>0.46</v>
      </c>
      <c r="BT27">
        <v>0</v>
      </c>
      <c r="BU27">
        <v>0</v>
      </c>
      <c r="BV27">
        <v>0</v>
      </c>
      <c r="BW27">
        <f t="shared" si="2"/>
        <v>84.36999999999999</v>
      </c>
    </row>
    <row r="28" spans="1:75">
      <c r="A28" t="s">
        <v>70</v>
      </c>
      <c r="B28">
        <v>0</v>
      </c>
      <c r="C28">
        <v>33.075000000000003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66.855999999999995</v>
      </c>
      <c r="J28">
        <v>2.1920000000000002</v>
      </c>
      <c r="K28">
        <v>215.533728</v>
      </c>
      <c r="L28">
        <v>653.15250000000003</v>
      </c>
      <c r="M28">
        <v>45</v>
      </c>
      <c r="N28">
        <v>118.125</v>
      </c>
      <c r="O28">
        <v>123.66562500000001</v>
      </c>
      <c r="P28">
        <v>120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27.608000000000001</v>
      </c>
      <c r="AG28">
        <v>38.8752</v>
      </c>
      <c r="AH28">
        <v>0</v>
      </c>
      <c r="AI28">
        <v>66.195999999999998</v>
      </c>
      <c r="AJ28">
        <v>0</v>
      </c>
      <c r="AK28">
        <v>50.76</v>
      </c>
      <c r="AL28">
        <v>63.91</v>
      </c>
      <c r="AM28">
        <v>15.836040000000001</v>
      </c>
      <c r="AN28">
        <v>0.91823999999999995</v>
      </c>
      <c r="AO28">
        <v>29.4</v>
      </c>
      <c r="AP28">
        <v>9.4794</v>
      </c>
      <c r="AQ28">
        <v>31.122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84.36999999999999</v>
      </c>
      <c r="BA28">
        <f t="shared" si="1"/>
        <v>2736.371701</v>
      </c>
      <c r="BD28">
        <v>24.08</v>
      </c>
      <c r="BE28">
        <v>7.64</v>
      </c>
      <c r="BF28">
        <v>1.1000000000000001</v>
      </c>
      <c r="BG28">
        <v>3.79</v>
      </c>
      <c r="BH28">
        <v>5.81</v>
      </c>
      <c r="BI28">
        <v>7.17</v>
      </c>
      <c r="BJ28">
        <v>3.11</v>
      </c>
      <c r="BK28">
        <v>4.21</v>
      </c>
      <c r="BL28">
        <v>0.91</v>
      </c>
      <c r="BM28">
        <v>0</v>
      </c>
      <c r="BN28">
        <v>0.38</v>
      </c>
      <c r="BO28">
        <v>16.2</v>
      </c>
      <c r="BP28">
        <v>3.99</v>
      </c>
      <c r="BQ28">
        <v>4.43</v>
      </c>
      <c r="BR28">
        <v>1.0900000000000001</v>
      </c>
      <c r="BS28">
        <v>0.46</v>
      </c>
      <c r="BT28">
        <v>0</v>
      </c>
      <c r="BU28">
        <v>0</v>
      </c>
      <c r="BV28">
        <v>0</v>
      </c>
      <c r="BW28">
        <f t="shared" si="2"/>
        <v>84.36999999999999</v>
      </c>
    </row>
    <row r="29" spans="1:75">
      <c r="A29" t="s">
        <v>71</v>
      </c>
      <c r="B29">
        <v>0</v>
      </c>
      <c r="C29">
        <v>33.075000000000003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66.855999999999995</v>
      </c>
      <c r="J29">
        <v>2.1920000000000002</v>
      </c>
      <c r="K29">
        <v>215.533728</v>
      </c>
      <c r="L29">
        <v>653.15250000000003</v>
      </c>
      <c r="M29">
        <v>45</v>
      </c>
      <c r="N29">
        <v>118.125</v>
      </c>
      <c r="O29">
        <v>123.66562500000001</v>
      </c>
      <c r="P29">
        <v>120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27.608000000000001</v>
      </c>
      <c r="AG29">
        <v>38.8752</v>
      </c>
      <c r="AH29">
        <v>0</v>
      </c>
      <c r="AI29">
        <v>66.195999999999998</v>
      </c>
      <c r="AJ29">
        <v>0</v>
      </c>
      <c r="AK29">
        <v>50.76</v>
      </c>
      <c r="AL29">
        <v>63.91</v>
      </c>
      <c r="AM29">
        <v>15.836040000000001</v>
      </c>
      <c r="AN29">
        <v>0.91823999999999995</v>
      </c>
      <c r="AO29">
        <v>29.4</v>
      </c>
      <c r="AP29">
        <v>9.4794</v>
      </c>
      <c r="AQ29">
        <v>31.122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84.36999999999999</v>
      </c>
      <c r="BA29">
        <f t="shared" si="1"/>
        <v>2736.371701</v>
      </c>
      <c r="BD29">
        <v>24.08</v>
      </c>
      <c r="BE29">
        <v>7.64</v>
      </c>
      <c r="BF29">
        <v>1.1000000000000001</v>
      </c>
      <c r="BG29">
        <v>3.79</v>
      </c>
      <c r="BH29">
        <v>5.81</v>
      </c>
      <c r="BI29">
        <v>7.17</v>
      </c>
      <c r="BJ29">
        <v>3.11</v>
      </c>
      <c r="BK29">
        <v>4.21</v>
      </c>
      <c r="BL29">
        <v>0.91</v>
      </c>
      <c r="BM29">
        <v>0</v>
      </c>
      <c r="BN29">
        <v>0.38</v>
      </c>
      <c r="BO29">
        <v>16.2</v>
      </c>
      <c r="BP29">
        <v>3.99</v>
      </c>
      <c r="BQ29">
        <v>4.43</v>
      </c>
      <c r="BR29">
        <v>1.0900000000000001</v>
      </c>
      <c r="BS29">
        <v>0.46</v>
      </c>
      <c r="BT29">
        <v>0</v>
      </c>
      <c r="BU29">
        <v>0</v>
      </c>
      <c r="BV29">
        <v>0</v>
      </c>
      <c r="BW29">
        <f t="shared" si="2"/>
        <v>84.36999999999999</v>
      </c>
    </row>
    <row r="30" spans="1:75">
      <c r="A30" t="s">
        <v>72</v>
      </c>
      <c r="B30">
        <v>0</v>
      </c>
      <c r="C30">
        <v>33.075000000000003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66.855999999999995</v>
      </c>
      <c r="J30">
        <v>2.1920000000000002</v>
      </c>
      <c r="K30">
        <v>215.533728</v>
      </c>
      <c r="L30">
        <v>653.15250000000003</v>
      </c>
      <c r="M30">
        <v>45</v>
      </c>
      <c r="N30">
        <v>118.125</v>
      </c>
      <c r="O30">
        <v>123.66562500000001</v>
      </c>
      <c r="P30">
        <v>120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27.608000000000001</v>
      </c>
      <c r="AG30">
        <v>38.8752</v>
      </c>
      <c r="AH30">
        <v>0</v>
      </c>
      <c r="AI30">
        <v>66.195999999999998</v>
      </c>
      <c r="AJ30">
        <v>0</v>
      </c>
      <c r="AK30">
        <v>50.76</v>
      </c>
      <c r="AL30">
        <v>63.91</v>
      </c>
      <c r="AM30">
        <v>15.836040000000001</v>
      </c>
      <c r="AN30">
        <v>0.91823999999999995</v>
      </c>
      <c r="AO30">
        <v>29.4</v>
      </c>
      <c r="AP30">
        <v>9.4794</v>
      </c>
      <c r="AQ30">
        <v>31.122</v>
      </c>
      <c r="AR30">
        <v>31.897383000000001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84.36999999999999</v>
      </c>
      <c r="BA30">
        <f t="shared" si="1"/>
        <v>2736.371701</v>
      </c>
      <c r="BD30">
        <v>24.08</v>
      </c>
      <c r="BE30">
        <v>7.64</v>
      </c>
      <c r="BF30">
        <v>1.1000000000000001</v>
      </c>
      <c r="BG30">
        <v>3.79</v>
      </c>
      <c r="BH30">
        <v>5.81</v>
      </c>
      <c r="BI30">
        <v>7.17</v>
      </c>
      <c r="BJ30">
        <v>3.11</v>
      </c>
      <c r="BK30">
        <v>4.21</v>
      </c>
      <c r="BL30">
        <v>0.91</v>
      </c>
      <c r="BM30">
        <v>0</v>
      </c>
      <c r="BN30">
        <v>0.38</v>
      </c>
      <c r="BO30">
        <v>16.2</v>
      </c>
      <c r="BP30">
        <v>3.99</v>
      </c>
      <c r="BQ30">
        <v>4.43</v>
      </c>
      <c r="BR30">
        <v>1.0900000000000001</v>
      </c>
      <c r="BS30">
        <v>0.46</v>
      </c>
      <c r="BT30">
        <v>0</v>
      </c>
      <c r="BU30">
        <v>0</v>
      </c>
      <c r="BV30">
        <v>0</v>
      </c>
      <c r="BW30">
        <f t="shared" si="2"/>
        <v>84.36999999999999</v>
      </c>
    </row>
    <row r="31" spans="1:75">
      <c r="A31" t="s">
        <v>73</v>
      </c>
      <c r="B31">
        <v>0</v>
      </c>
      <c r="C31">
        <v>33.075000000000003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66.855999999999995</v>
      </c>
      <c r="J31">
        <v>2.1920000000000002</v>
      </c>
      <c r="K31">
        <v>215.533728</v>
      </c>
      <c r="L31">
        <v>653.15250000000003</v>
      </c>
      <c r="M31">
        <v>45</v>
      </c>
      <c r="N31">
        <v>118.125</v>
      </c>
      <c r="O31">
        <v>123.66562500000001</v>
      </c>
      <c r="P31">
        <v>120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27.608000000000001</v>
      </c>
      <c r="AG31">
        <v>38.8752</v>
      </c>
      <c r="AH31">
        <v>0</v>
      </c>
      <c r="AI31">
        <v>66.195999999999998</v>
      </c>
      <c r="AJ31">
        <v>0</v>
      </c>
      <c r="AK31">
        <v>50.76</v>
      </c>
      <c r="AL31">
        <v>63.91</v>
      </c>
      <c r="AM31">
        <v>15.836040000000001</v>
      </c>
      <c r="AN31">
        <v>0.91823999999999995</v>
      </c>
      <c r="AO31">
        <v>29.4</v>
      </c>
      <c r="AP31">
        <v>9.4794</v>
      </c>
      <c r="AQ31">
        <v>29.61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84.29</v>
      </c>
      <c r="BA31">
        <f t="shared" si="1"/>
        <v>2741.3335010000005</v>
      </c>
      <c r="BD31">
        <v>24.08</v>
      </c>
      <c r="BE31">
        <v>7.64</v>
      </c>
      <c r="BF31">
        <v>1.1000000000000001</v>
      </c>
      <c r="BG31">
        <v>3.79</v>
      </c>
      <c r="BH31">
        <v>5.81</v>
      </c>
      <c r="BI31">
        <v>7.17</v>
      </c>
      <c r="BJ31">
        <v>3.11</v>
      </c>
      <c r="BK31">
        <v>4.1500000000000004</v>
      </c>
      <c r="BL31">
        <v>0.89</v>
      </c>
      <c r="BM31">
        <v>0</v>
      </c>
      <c r="BN31">
        <v>0.38</v>
      </c>
      <c r="BO31">
        <v>16.2</v>
      </c>
      <c r="BP31">
        <v>3.99</v>
      </c>
      <c r="BQ31">
        <v>4.43</v>
      </c>
      <c r="BR31">
        <v>1.0900000000000001</v>
      </c>
      <c r="BS31">
        <v>0.46</v>
      </c>
      <c r="BT31">
        <v>0</v>
      </c>
      <c r="BU31">
        <v>0</v>
      </c>
      <c r="BV31">
        <v>0</v>
      </c>
      <c r="BW31">
        <f t="shared" si="2"/>
        <v>84.29</v>
      </c>
    </row>
    <row r="32" spans="1:75">
      <c r="A32" t="s">
        <v>74</v>
      </c>
      <c r="B32">
        <v>0</v>
      </c>
      <c r="C32">
        <v>33.075000000000003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66.855999999999995</v>
      </c>
      <c r="J32">
        <v>2.1920000000000002</v>
      </c>
      <c r="K32">
        <v>215.533728</v>
      </c>
      <c r="L32">
        <v>653.15250000000003</v>
      </c>
      <c r="M32">
        <v>45</v>
      </c>
      <c r="N32">
        <v>118.125</v>
      </c>
      <c r="O32">
        <v>123.66562500000001</v>
      </c>
      <c r="P32">
        <v>120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27.608000000000001</v>
      </c>
      <c r="AG32">
        <v>38.8752</v>
      </c>
      <c r="AH32">
        <v>0</v>
      </c>
      <c r="AI32">
        <v>66.195999999999998</v>
      </c>
      <c r="AJ32">
        <v>0</v>
      </c>
      <c r="AK32">
        <v>50.76</v>
      </c>
      <c r="AL32">
        <v>63.91</v>
      </c>
      <c r="AM32">
        <v>15.836040000000001</v>
      </c>
      <c r="AN32">
        <v>0.91823999999999995</v>
      </c>
      <c r="AO32">
        <v>29.4</v>
      </c>
      <c r="AP32">
        <v>9.4794</v>
      </c>
      <c r="AQ32">
        <v>29.61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84.29</v>
      </c>
      <c r="BA32">
        <f t="shared" si="1"/>
        <v>2741.3335010000005</v>
      </c>
      <c r="BD32">
        <v>24.08</v>
      </c>
      <c r="BE32">
        <v>7.64</v>
      </c>
      <c r="BF32">
        <v>1.1000000000000001</v>
      </c>
      <c r="BG32">
        <v>3.79</v>
      </c>
      <c r="BH32">
        <v>5.81</v>
      </c>
      <c r="BI32">
        <v>7.17</v>
      </c>
      <c r="BJ32">
        <v>3.11</v>
      </c>
      <c r="BK32">
        <v>4.1500000000000004</v>
      </c>
      <c r="BL32">
        <v>0.89</v>
      </c>
      <c r="BM32">
        <v>0</v>
      </c>
      <c r="BN32">
        <v>0.38</v>
      </c>
      <c r="BO32">
        <v>16.2</v>
      </c>
      <c r="BP32">
        <v>3.99</v>
      </c>
      <c r="BQ32">
        <v>4.43</v>
      </c>
      <c r="BR32">
        <v>1.0900000000000001</v>
      </c>
      <c r="BS32">
        <v>0.46</v>
      </c>
      <c r="BT32">
        <v>0</v>
      </c>
      <c r="BU32">
        <v>0</v>
      </c>
      <c r="BV32">
        <v>0</v>
      </c>
      <c r="BW32">
        <f t="shared" si="2"/>
        <v>84.29</v>
      </c>
    </row>
    <row r="33" spans="1:75">
      <c r="A33" t="s">
        <v>75</v>
      </c>
      <c r="B33">
        <v>0</v>
      </c>
      <c r="C33">
        <v>33.075000000000003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66.855999999999995</v>
      </c>
      <c r="J33">
        <v>2.1920000000000002</v>
      </c>
      <c r="K33">
        <v>215.533728</v>
      </c>
      <c r="L33">
        <v>653.15250000000003</v>
      </c>
      <c r="M33">
        <v>45</v>
      </c>
      <c r="N33">
        <v>118.125</v>
      </c>
      <c r="O33">
        <v>123.66562500000001</v>
      </c>
      <c r="P33">
        <v>120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27.608000000000001</v>
      </c>
      <c r="AG33">
        <v>38.8752</v>
      </c>
      <c r="AH33">
        <v>0</v>
      </c>
      <c r="AI33">
        <v>66.195999999999998</v>
      </c>
      <c r="AJ33">
        <v>0</v>
      </c>
      <c r="AK33">
        <v>50.76</v>
      </c>
      <c r="AL33">
        <v>63.91</v>
      </c>
      <c r="AM33">
        <v>15.836040000000001</v>
      </c>
      <c r="AN33">
        <v>0.91823999999999995</v>
      </c>
      <c r="AO33">
        <v>29.4</v>
      </c>
      <c r="AP33">
        <v>9.4794</v>
      </c>
      <c r="AQ33">
        <v>29.61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84.29</v>
      </c>
      <c r="BA33">
        <f t="shared" si="1"/>
        <v>2741.3335010000005</v>
      </c>
      <c r="BD33">
        <v>24.08</v>
      </c>
      <c r="BE33">
        <v>7.64</v>
      </c>
      <c r="BF33">
        <v>1.1000000000000001</v>
      </c>
      <c r="BG33">
        <v>3.79</v>
      </c>
      <c r="BH33">
        <v>5.81</v>
      </c>
      <c r="BI33">
        <v>7.17</v>
      </c>
      <c r="BJ33">
        <v>3.11</v>
      </c>
      <c r="BK33">
        <v>4.1500000000000004</v>
      </c>
      <c r="BL33">
        <v>0.89</v>
      </c>
      <c r="BM33">
        <v>0</v>
      </c>
      <c r="BN33">
        <v>0.38</v>
      </c>
      <c r="BO33">
        <v>16.2</v>
      </c>
      <c r="BP33">
        <v>3.99</v>
      </c>
      <c r="BQ33">
        <v>4.43</v>
      </c>
      <c r="BR33">
        <v>1.0900000000000001</v>
      </c>
      <c r="BS33">
        <v>0.46</v>
      </c>
      <c r="BT33">
        <v>0</v>
      </c>
      <c r="BU33">
        <v>0</v>
      </c>
      <c r="BV33">
        <v>0</v>
      </c>
      <c r="BW33">
        <f t="shared" si="2"/>
        <v>84.29</v>
      </c>
    </row>
    <row r="34" spans="1:75">
      <c r="A34" t="s">
        <v>76</v>
      </c>
      <c r="B34">
        <v>0</v>
      </c>
      <c r="C34">
        <v>33.075000000000003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66.855999999999995</v>
      </c>
      <c r="J34">
        <v>2.1920000000000002</v>
      </c>
      <c r="K34">
        <v>215.533728</v>
      </c>
      <c r="L34">
        <v>653.15250000000003</v>
      </c>
      <c r="M34">
        <v>45</v>
      </c>
      <c r="N34">
        <v>118.125</v>
      </c>
      <c r="O34">
        <v>123.66562500000001</v>
      </c>
      <c r="P34">
        <v>120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27.608000000000001</v>
      </c>
      <c r="AG34">
        <v>38.8752</v>
      </c>
      <c r="AH34">
        <v>0</v>
      </c>
      <c r="AI34">
        <v>19.094999999999999</v>
      </c>
      <c r="AJ34">
        <v>0</v>
      </c>
      <c r="AK34">
        <v>50.76</v>
      </c>
      <c r="AL34">
        <v>63.91</v>
      </c>
      <c r="AM34">
        <v>15.836040000000001</v>
      </c>
      <c r="AN34">
        <v>0.91823999999999995</v>
      </c>
      <c r="AO34">
        <v>29.4</v>
      </c>
      <c r="AP34">
        <v>9.4794</v>
      </c>
      <c r="AQ34">
        <v>29.61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84.29</v>
      </c>
      <c r="BA34">
        <f t="shared" si="1"/>
        <v>2694.2325010000004</v>
      </c>
      <c r="BD34">
        <v>24.08</v>
      </c>
      <c r="BE34">
        <v>7.64</v>
      </c>
      <c r="BF34">
        <v>1.1000000000000001</v>
      </c>
      <c r="BG34">
        <v>3.79</v>
      </c>
      <c r="BH34">
        <v>5.81</v>
      </c>
      <c r="BI34">
        <v>7.17</v>
      </c>
      <c r="BJ34">
        <v>3.11</v>
      </c>
      <c r="BK34">
        <v>4.1500000000000004</v>
      </c>
      <c r="BL34">
        <v>0.89</v>
      </c>
      <c r="BM34">
        <v>0</v>
      </c>
      <c r="BN34">
        <v>0.38</v>
      </c>
      <c r="BO34">
        <v>16.2</v>
      </c>
      <c r="BP34">
        <v>3.99</v>
      </c>
      <c r="BQ34">
        <v>4.43</v>
      </c>
      <c r="BR34">
        <v>1.0900000000000001</v>
      </c>
      <c r="BS34">
        <v>0.46</v>
      </c>
      <c r="BT34">
        <v>0</v>
      </c>
      <c r="BU34">
        <v>0</v>
      </c>
      <c r="BV34">
        <v>0</v>
      </c>
      <c r="BW34">
        <f t="shared" si="2"/>
        <v>84.29</v>
      </c>
    </row>
    <row r="35" spans="1:75">
      <c r="A35" t="s">
        <v>77</v>
      </c>
      <c r="B35">
        <v>0</v>
      </c>
      <c r="C35">
        <v>33.075000000000003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66.855999999999995</v>
      </c>
      <c r="J35">
        <v>2.1920000000000002</v>
      </c>
      <c r="K35">
        <v>215.533728</v>
      </c>
      <c r="L35">
        <v>653.15250000000003</v>
      </c>
      <c r="M35">
        <v>45</v>
      </c>
      <c r="N35">
        <v>118.125</v>
      </c>
      <c r="O35">
        <v>123.66562500000001</v>
      </c>
      <c r="P35">
        <v>120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27.608000000000001</v>
      </c>
      <c r="AG35">
        <v>38.8752</v>
      </c>
      <c r="AH35">
        <v>0</v>
      </c>
      <c r="AI35">
        <v>6.3650000000000002</v>
      </c>
      <c r="AJ35">
        <v>0</v>
      </c>
      <c r="AK35">
        <v>50.76</v>
      </c>
      <c r="AL35">
        <v>63.91</v>
      </c>
      <c r="AM35">
        <v>15.836040000000001</v>
      </c>
      <c r="AN35">
        <v>0.91823999999999995</v>
      </c>
      <c r="AO35">
        <v>29.4</v>
      </c>
      <c r="AP35">
        <v>9.4794</v>
      </c>
      <c r="AQ35">
        <v>29.61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84.33</v>
      </c>
      <c r="BA35">
        <f t="shared" si="1"/>
        <v>2681.5425010000004</v>
      </c>
      <c r="BD35">
        <v>24.08</v>
      </c>
      <c r="BE35">
        <v>7.64</v>
      </c>
      <c r="BF35">
        <v>1.1000000000000001</v>
      </c>
      <c r="BG35">
        <v>3.79</v>
      </c>
      <c r="BH35">
        <v>5.81</v>
      </c>
      <c r="BI35">
        <v>7.17</v>
      </c>
      <c r="BJ35">
        <v>3.11</v>
      </c>
      <c r="BK35">
        <v>4.1500000000000004</v>
      </c>
      <c r="BL35">
        <v>0.89</v>
      </c>
      <c r="BM35">
        <v>0</v>
      </c>
      <c r="BN35">
        <v>0.42</v>
      </c>
      <c r="BO35">
        <v>16.2</v>
      </c>
      <c r="BP35">
        <v>3.99</v>
      </c>
      <c r="BQ35">
        <v>4.43</v>
      </c>
      <c r="BR35">
        <v>1.0900000000000001</v>
      </c>
      <c r="BS35">
        <v>0.46</v>
      </c>
      <c r="BT35">
        <v>0</v>
      </c>
      <c r="BU35">
        <v>0</v>
      </c>
      <c r="BV35">
        <v>0</v>
      </c>
      <c r="BW35">
        <f t="shared" si="2"/>
        <v>84.33</v>
      </c>
    </row>
    <row r="36" spans="1:75">
      <c r="A36" t="s">
        <v>78</v>
      </c>
      <c r="B36">
        <v>0</v>
      </c>
      <c r="C36">
        <v>33.075000000000003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66.855999999999995</v>
      </c>
      <c r="J36">
        <v>2.1920000000000002</v>
      </c>
      <c r="K36">
        <v>215.533728</v>
      </c>
      <c r="L36">
        <v>653.15250000000003</v>
      </c>
      <c r="M36">
        <v>45</v>
      </c>
      <c r="N36">
        <v>118.125</v>
      </c>
      <c r="O36">
        <v>123.66562500000001</v>
      </c>
      <c r="P36">
        <v>120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27.608000000000001</v>
      </c>
      <c r="AG36">
        <v>38.8752</v>
      </c>
      <c r="AH36">
        <v>0</v>
      </c>
      <c r="AI36">
        <v>6.3650000000000002</v>
      </c>
      <c r="AJ36">
        <v>0</v>
      </c>
      <c r="AK36">
        <v>50.76</v>
      </c>
      <c r="AL36">
        <v>63.91</v>
      </c>
      <c r="AM36">
        <v>15.836040000000001</v>
      </c>
      <c r="AN36">
        <v>0.91823999999999995</v>
      </c>
      <c r="AO36">
        <v>29.4</v>
      </c>
      <c r="AP36">
        <v>9.4794</v>
      </c>
      <c r="AQ36">
        <v>29.61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84.33</v>
      </c>
      <c r="BA36">
        <f t="shared" si="1"/>
        <v>2681.5425010000004</v>
      </c>
      <c r="BD36">
        <v>24.08</v>
      </c>
      <c r="BE36">
        <v>7.64</v>
      </c>
      <c r="BF36">
        <v>1.1000000000000001</v>
      </c>
      <c r="BG36">
        <v>3.79</v>
      </c>
      <c r="BH36">
        <v>5.81</v>
      </c>
      <c r="BI36">
        <v>7.17</v>
      </c>
      <c r="BJ36">
        <v>3.11</v>
      </c>
      <c r="BK36">
        <v>4.1500000000000004</v>
      </c>
      <c r="BL36">
        <v>0.89</v>
      </c>
      <c r="BM36">
        <v>0</v>
      </c>
      <c r="BN36">
        <v>0.42</v>
      </c>
      <c r="BO36">
        <v>16.2</v>
      </c>
      <c r="BP36">
        <v>3.99</v>
      </c>
      <c r="BQ36">
        <v>4.43</v>
      </c>
      <c r="BR36">
        <v>1.0900000000000001</v>
      </c>
      <c r="BS36">
        <v>0.46</v>
      </c>
      <c r="BT36">
        <v>0</v>
      </c>
      <c r="BU36">
        <v>0</v>
      </c>
      <c r="BV36">
        <v>0</v>
      </c>
      <c r="BW36">
        <f t="shared" si="2"/>
        <v>84.33</v>
      </c>
    </row>
    <row r="37" spans="1:75">
      <c r="A37" t="s">
        <v>79</v>
      </c>
      <c r="B37">
        <v>0</v>
      </c>
      <c r="C37">
        <v>33.075000000000003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66.855999999999995</v>
      </c>
      <c r="J37">
        <v>2.1920000000000002</v>
      </c>
      <c r="K37">
        <v>215.533728</v>
      </c>
      <c r="L37">
        <v>653.15250000000003</v>
      </c>
      <c r="M37">
        <v>45</v>
      </c>
      <c r="N37">
        <v>118.125</v>
      </c>
      <c r="O37">
        <v>123.66562500000001</v>
      </c>
      <c r="P37">
        <v>120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27.608000000000001</v>
      </c>
      <c r="AG37">
        <v>38.8752</v>
      </c>
      <c r="AH37">
        <v>0</v>
      </c>
      <c r="AI37">
        <v>6.3650000000000002</v>
      </c>
      <c r="AJ37">
        <v>0</v>
      </c>
      <c r="AK37">
        <v>50.76</v>
      </c>
      <c r="AL37">
        <v>63.91</v>
      </c>
      <c r="AM37">
        <v>15.836040000000001</v>
      </c>
      <c r="AN37">
        <v>0.91823999999999995</v>
      </c>
      <c r="AO37">
        <v>29.4</v>
      </c>
      <c r="AP37">
        <v>9.4794</v>
      </c>
      <c r="AQ37">
        <v>29.61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84.49</v>
      </c>
      <c r="BA37">
        <f t="shared" si="1"/>
        <v>2681.7025010000002</v>
      </c>
      <c r="BD37">
        <v>24.08</v>
      </c>
      <c r="BE37">
        <v>7.64</v>
      </c>
      <c r="BF37">
        <v>1.1000000000000001</v>
      </c>
      <c r="BG37">
        <v>3.79</v>
      </c>
      <c r="BH37">
        <v>5.81</v>
      </c>
      <c r="BI37">
        <v>7.17</v>
      </c>
      <c r="BJ37">
        <v>3.11</v>
      </c>
      <c r="BK37">
        <v>4.3099999999999996</v>
      </c>
      <c r="BL37">
        <v>0.89</v>
      </c>
      <c r="BM37">
        <v>0</v>
      </c>
      <c r="BN37">
        <v>0.42</v>
      </c>
      <c r="BO37">
        <v>16.2</v>
      </c>
      <c r="BP37">
        <v>3.99</v>
      </c>
      <c r="BQ37">
        <v>4.43</v>
      </c>
      <c r="BR37">
        <v>1.0900000000000001</v>
      </c>
      <c r="BS37">
        <v>0.46</v>
      </c>
      <c r="BT37">
        <v>0</v>
      </c>
      <c r="BU37">
        <v>0</v>
      </c>
      <c r="BV37">
        <v>0</v>
      </c>
      <c r="BW37">
        <f t="shared" si="2"/>
        <v>84.49</v>
      </c>
    </row>
    <row r="38" spans="1:75">
      <c r="A38" t="s">
        <v>80</v>
      </c>
      <c r="B38">
        <v>0</v>
      </c>
      <c r="C38">
        <v>33.075000000000003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66.855999999999995</v>
      </c>
      <c r="J38">
        <v>2.1920000000000002</v>
      </c>
      <c r="K38">
        <v>215.533728</v>
      </c>
      <c r="L38">
        <v>653.15250000000003</v>
      </c>
      <c r="M38">
        <v>45</v>
      </c>
      <c r="N38">
        <v>118.125</v>
      </c>
      <c r="O38">
        <v>123.66562500000001</v>
      </c>
      <c r="P38">
        <v>120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27.608000000000001</v>
      </c>
      <c r="AG38">
        <v>38.8752</v>
      </c>
      <c r="AH38">
        <v>0</v>
      </c>
      <c r="AI38">
        <v>6.3650000000000002</v>
      </c>
      <c r="AJ38">
        <v>0</v>
      </c>
      <c r="AK38">
        <v>50.76</v>
      </c>
      <c r="AL38">
        <v>63.91</v>
      </c>
      <c r="AM38">
        <v>15.836040000000001</v>
      </c>
      <c r="AN38">
        <v>0.91823999999999995</v>
      </c>
      <c r="AO38">
        <v>29.4</v>
      </c>
      <c r="AP38">
        <v>9.4794</v>
      </c>
      <c r="AQ38">
        <v>29.61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84.279999999999987</v>
      </c>
      <c r="BA38">
        <f t="shared" si="1"/>
        <v>2681.4925010000006</v>
      </c>
      <c r="BD38">
        <v>24.08</v>
      </c>
      <c r="BE38">
        <v>7.64</v>
      </c>
      <c r="BF38">
        <v>1.1000000000000001</v>
      </c>
      <c r="BG38">
        <v>3.79</v>
      </c>
      <c r="BH38">
        <v>5.81</v>
      </c>
      <c r="BI38">
        <v>7.17</v>
      </c>
      <c r="BJ38">
        <v>3.11</v>
      </c>
      <c r="BK38">
        <v>4.3099999999999996</v>
      </c>
      <c r="BL38">
        <v>0.89</v>
      </c>
      <c r="BM38">
        <v>0</v>
      </c>
      <c r="BN38">
        <v>0.21</v>
      </c>
      <c r="BO38">
        <v>16.2</v>
      </c>
      <c r="BP38">
        <v>3.99</v>
      </c>
      <c r="BQ38">
        <v>4.43</v>
      </c>
      <c r="BR38">
        <v>1.0900000000000001</v>
      </c>
      <c r="BS38">
        <v>0.46</v>
      </c>
      <c r="BT38">
        <v>0</v>
      </c>
      <c r="BU38">
        <v>0</v>
      </c>
      <c r="BV38">
        <v>0</v>
      </c>
      <c r="BW38">
        <f t="shared" si="2"/>
        <v>84.279999999999987</v>
      </c>
    </row>
    <row r="39" spans="1:75">
      <c r="A39" t="s">
        <v>81</v>
      </c>
      <c r="B39">
        <v>0</v>
      </c>
      <c r="C39">
        <v>33.075000000000003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66.855999999999995</v>
      </c>
      <c r="J39">
        <v>2.1920000000000002</v>
      </c>
      <c r="K39">
        <v>215.533728</v>
      </c>
      <c r="L39">
        <v>653.15250000000003</v>
      </c>
      <c r="M39">
        <v>45</v>
      </c>
      <c r="N39">
        <v>118.125</v>
      </c>
      <c r="O39">
        <v>123.66562500000001</v>
      </c>
      <c r="P39">
        <v>120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27.608000000000001</v>
      </c>
      <c r="AG39">
        <v>38.8752</v>
      </c>
      <c r="AH39">
        <v>0</v>
      </c>
      <c r="AI39">
        <v>19.094999999999999</v>
      </c>
      <c r="AJ39">
        <v>0</v>
      </c>
      <c r="AK39">
        <v>50.76</v>
      </c>
      <c r="AL39">
        <v>63.91</v>
      </c>
      <c r="AM39">
        <v>15.836040000000001</v>
      </c>
      <c r="AN39">
        <v>0.91823999999999995</v>
      </c>
      <c r="AO39">
        <v>29.4</v>
      </c>
      <c r="AP39">
        <v>11.529</v>
      </c>
      <c r="AQ39">
        <v>29.61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84.070000000000007</v>
      </c>
      <c r="BA39">
        <f t="shared" si="1"/>
        <v>2696.0621010000004</v>
      </c>
      <c r="BD39">
        <v>24.08</v>
      </c>
      <c r="BE39">
        <v>7.64</v>
      </c>
      <c r="BF39">
        <v>1.1000000000000001</v>
      </c>
      <c r="BG39">
        <v>3.79</v>
      </c>
      <c r="BH39">
        <v>5.81</v>
      </c>
      <c r="BI39">
        <v>7.17</v>
      </c>
      <c r="BJ39">
        <v>3.11</v>
      </c>
      <c r="BK39">
        <v>4.3099999999999996</v>
      </c>
      <c r="BL39">
        <v>0.89</v>
      </c>
      <c r="BM39">
        <v>0</v>
      </c>
      <c r="BN39">
        <v>0</v>
      </c>
      <c r="BO39">
        <v>16.2</v>
      </c>
      <c r="BP39">
        <v>3.99</v>
      </c>
      <c r="BQ39">
        <v>4.43</v>
      </c>
      <c r="BR39">
        <v>1.0900000000000001</v>
      </c>
      <c r="BS39">
        <v>0.46</v>
      </c>
      <c r="BT39">
        <v>0</v>
      </c>
      <c r="BU39">
        <v>0</v>
      </c>
      <c r="BV39">
        <v>0</v>
      </c>
      <c r="BW39">
        <f t="shared" si="2"/>
        <v>84.070000000000007</v>
      </c>
    </row>
    <row r="40" spans="1:75">
      <c r="A40" t="s">
        <v>82</v>
      </c>
      <c r="B40">
        <v>0</v>
      </c>
      <c r="C40">
        <v>33.075000000000003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66.855999999999995</v>
      </c>
      <c r="J40">
        <v>2.1920000000000002</v>
      </c>
      <c r="K40">
        <v>215.533728</v>
      </c>
      <c r="L40">
        <v>653.15250000000003</v>
      </c>
      <c r="M40">
        <v>45</v>
      </c>
      <c r="N40">
        <v>118.125</v>
      </c>
      <c r="O40">
        <v>123.66562500000001</v>
      </c>
      <c r="P40">
        <v>120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27.608000000000001</v>
      </c>
      <c r="AG40">
        <v>38.8752</v>
      </c>
      <c r="AH40">
        <v>0</v>
      </c>
      <c r="AI40">
        <v>19.094999999999999</v>
      </c>
      <c r="AJ40">
        <v>0</v>
      </c>
      <c r="AK40">
        <v>50.76</v>
      </c>
      <c r="AL40">
        <v>63.91</v>
      </c>
      <c r="AM40">
        <v>15.836040000000001</v>
      </c>
      <c r="AN40">
        <v>0.91823999999999995</v>
      </c>
      <c r="AO40">
        <v>29.4</v>
      </c>
      <c r="AP40">
        <v>11.529</v>
      </c>
      <c r="AQ40">
        <v>29.61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84.070000000000007</v>
      </c>
      <c r="BA40">
        <f t="shared" si="1"/>
        <v>2696.0621010000004</v>
      </c>
      <c r="BD40">
        <v>24.08</v>
      </c>
      <c r="BE40">
        <v>7.64</v>
      </c>
      <c r="BF40">
        <v>1.1000000000000001</v>
      </c>
      <c r="BG40">
        <v>3.79</v>
      </c>
      <c r="BH40">
        <v>5.81</v>
      </c>
      <c r="BI40">
        <v>7.17</v>
      </c>
      <c r="BJ40">
        <v>3.11</v>
      </c>
      <c r="BK40">
        <v>4.3099999999999996</v>
      </c>
      <c r="BL40">
        <v>0.89</v>
      </c>
      <c r="BM40">
        <v>0</v>
      </c>
      <c r="BN40">
        <v>0</v>
      </c>
      <c r="BO40">
        <v>16.2</v>
      </c>
      <c r="BP40">
        <v>3.99</v>
      </c>
      <c r="BQ40">
        <v>4.43</v>
      </c>
      <c r="BR40">
        <v>1.0900000000000001</v>
      </c>
      <c r="BS40">
        <v>0.46</v>
      </c>
      <c r="BT40">
        <v>0</v>
      </c>
      <c r="BU40">
        <v>0</v>
      </c>
      <c r="BV40">
        <v>0</v>
      </c>
      <c r="BW40">
        <f t="shared" si="2"/>
        <v>84.070000000000007</v>
      </c>
    </row>
    <row r="41" spans="1:75">
      <c r="A41" t="s">
        <v>83</v>
      </c>
      <c r="B41">
        <v>0</v>
      </c>
      <c r="C41">
        <v>33.075000000000003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66.855999999999995</v>
      </c>
      <c r="J41">
        <v>2.1920000000000002</v>
      </c>
      <c r="K41">
        <v>215.533728</v>
      </c>
      <c r="L41">
        <v>653.15250000000003</v>
      </c>
      <c r="M41">
        <v>45</v>
      </c>
      <c r="N41">
        <v>118.125</v>
      </c>
      <c r="O41">
        <v>123.66562500000001</v>
      </c>
      <c r="P41">
        <v>120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27.608000000000001</v>
      </c>
      <c r="AG41">
        <v>38.8752</v>
      </c>
      <c r="AH41">
        <v>0</v>
      </c>
      <c r="AI41">
        <v>19.094999999999999</v>
      </c>
      <c r="AJ41">
        <v>0</v>
      </c>
      <c r="AK41">
        <v>50.76</v>
      </c>
      <c r="AL41">
        <v>63.91</v>
      </c>
      <c r="AM41">
        <v>15.836040000000001</v>
      </c>
      <c r="AN41">
        <v>0.93737000000000004</v>
      </c>
      <c r="AO41">
        <v>29.4</v>
      </c>
      <c r="AP41">
        <v>11.529</v>
      </c>
      <c r="AQ41">
        <v>29.61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84.070000000000007</v>
      </c>
      <c r="BA41">
        <f t="shared" si="1"/>
        <v>2696.0812310000006</v>
      </c>
      <c r="BD41">
        <v>24.08</v>
      </c>
      <c r="BE41">
        <v>7.64</v>
      </c>
      <c r="BF41">
        <v>1.1000000000000001</v>
      </c>
      <c r="BG41">
        <v>3.79</v>
      </c>
      <c r="BH41">
        <v>5.81</v>
      </c>
      <c r="BI41">
        <v>7.17</v>
      </c>
      <c r="BJ41">
        <v>3.11</v>
      </c>
      <c r="BK41">
        <v>4.3099999999999996</v>
      </c>
      <c r="BL41">
        <v>0.89</v>
      </c>
      <c r="BM41">
        <v>0</v>
      </c>
      <c r="BN41">
        <v>0</v>
      </c>
      <c r="BO41">
        <v>16.2</v>
      </c>
      <c r="BP41">
        <v>3.99</v>
      </c>
      <c r="BQ41">
        <v>4.43</v>
      </c>
      <c r="BR41">
        <v>1.0900000000000001</v>
      </c>
      <c r="BS41">
        <v>0.46</v>
      </c>
      <c r="BT41">
        <v>0</v>
      </c>
      <c r="BU41">
        <v>0</v>
      </c>
      <c r="BV41">
        <v>0</v>
      </c>
      <c r="BW41">
        <f t="shared" si="2"/>
        <v>84.070000000000007</v>
      </c>
    </row>
    <row r="42" spans="1:75">
      <c r="A42" t="s">
        <v>84</v>
      </c>
      <c r="B42">
        <v>0</v>
      </c>
      <c r="C42">
        <v>33.075000000000003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66.855999999999995</v>
      </c>
      <c r="J42">
        <v>2.1920000000000002</v>
      </c>
      <c r="K42">
        <v>215.533728</v>
      </c>
      <c r="L42">
        <v>653.15250000000003</v>
      </c>
      <c r="M42">
        <v>45</v>
      </c>
      <c r="N42">
        <v>118.125</v>
      </c>
      <c r="O42">
        <v>123.66562500000001</v>
      </c>
      <c r="P42">
        <v>120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27.608000000000001</v>
      </c>
      <c r="AG42">
        <v>38.8752</v>
      </c>
      <c r="AH42">
        <v>0</v>
      </c>
      <c r="AI42">
        <v>19.094999999999999</v>
      </c>
      <c r="AJ42">
        <v>0</v>
      </c>
      <c r="AK42">
        <v>50.76</v>
      </c>
      <c r="AL42">
        <v>63.91</v>
      </c>
      <c r="AM42">
        <v>15.836040000000001</v>
      </c>
      <c r="AN42">
        <v>0.93737000000000004</v>
      </c>
      <c r="AO42">
        <v>29.4</v>
      </c>
      <c r="AP42">
        <v>11.529</v>
      </c>
      <c r="AQ42">
        <v>29.61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84.149999999999991</v>
      </c>
      <c r="BA42">
        <f t="shared" si="1"/>
        <v>2696.1612310000005</v>
      </c>
      <c r="BD42">
        <v>24.08</v>
      </c>
      <c r="BE42">
        <v>7.64</v>
      </c>
      <c r="BF42">
        <v>1.1000000000000001</v>
      </c>
      <c r="BG42">
        <v>3.79</v>
      </c>
      <c r="BH42">
        <v>5.81</v>
      </c>
      <c r="BI42">
        <v>7.17</v>
      </c>
      <c r="BJ42">
        <v>3.11</v>
      </c>
      <c r="BK42">
        <v>4.37</v>
      </c>
      <c r="BL42">
        <v>0.91</v>
      </c>
      <c r="BM42">
        <v>0</v>
      </c>
      <c r="BN42">
        <v>0</v>
      </c>
      <c r="BO42">
        <v>16.2</v>
      </c>
      <c r="BP42">
        <v>3.99</v>
      </c>
      <c r="BQ42">
        <v>4.43</v>
      </c>
      <c r="BR42">
        <v>1.0900000000000001</v>
      </c>
      <c r="BS42">
        <v>0.46</v>
      </c>
      <c r="BT42">
        <v>0</v>
      </c>
      <c r="BU42">
        <v>0</v>
      </c>
      <c r="BV42">
        <v>0</v>
      </c>
      <c r="BW42">
        <f t="shared" si="2"/>
        <v>84.149999999999991</v>
      </c>
    </row>
    <row r="43" spans="1:75">
      <c r="A43" t="s">
        <v>85</v>
      </c>
      <c r="B43">
        <v>0</v>
      </c>
      <c r="C43">
        <v>33.075000000000003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66.855999999999995</v>
      </c>
      <c r="J43">
        <v>2.1920000000000002</v>
      </c>
      <c r="K43">
        <v>215.533728</v>
      </c>
      <c r="L43">
        <v>653.15250000000003</v>
      </c>
      <c r="M43">
        <v>45</v>
      </c>
      <c r="N43">
        <v>118.125</v>
      </c>
      <c r="O43">
        <v>123.66562500000001</v>
      </c>
      <c r="P43">
        <v>121.5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18.734000000000002</v>
      </c>
      <c r="AG43">
        <v>38.8752</v>
      </c>
      <c r="AH43">
        <v>0</v>
      </c>
      <c r="AI43">
        <v>19.094999999999999</v>
      </c>
      <c r="AJ43">
        <v>0</v>
      </c>
      <c r="AK43">
        <v>50.76</v>
      </c>
      <c r="AL43">
        <v>63.91</v>
      </c>
      <c r="AM43">
        <v>15.836040000000001</v>
      </c>
      <c r="AN43">
        <v>0.93737000000000004</v>
      </c>
      <c r="AO43">
        <v>29.4</v>
      </c>
      <c r="AP43">
        <v>5.7645</v>
      </c>
      <c r="AQ43">
        <v>29.61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84.149999999999991</v>
      </c>
      <c r="BA43">
        <f t="shared" si="1"/>
        <v>2683.0227310000005</v>
      </c>
      <c r="BD43">
        <v>24.08</v>
      </c>
      <c r="BE43">
        <v>7.64</v>
      </c>
      <c r="BF43">
        <v>1.1000000000000001</v>
      </c>
      <c r="BG43">
        <v>3.79</v>
      </c>
      <c r="BH43">
        <v>5.81</v>
      </c>
      <c r="BI43">
        <v>7.17</v>
      </c>
      <c r="BJ43">
        <v>3.11</v>
      </c>
      <c r="BK43">
        <v>4.37</v>
      </c>
      <c r="BL43">
        <v>0.91</v>
      </c>
      <c r="BM43">
        <v>0</v>
      </c>
      <c r="BN43">
        <v>0</v>
      </c>
      <c r="BO43">
        <v>16.2</v>
      </c>
      <c r="BP43">
        <v>3.99</v>
      </c>
      <c r="BQ43">
        <v>4.43</v>
      </c>
      <c r="BR43">
        <v>1.0900000000000001</v>
      </c>
      <c r="BS43">
        <v>0.46</v>
      </c>
      <c r="BT43">
        <v>0</v>
      </c>
      <c r="BU43">
        <v>0</v>
      </c>
      <c r="BV43">
        <v>0</v>
      </c>
      <c r="BW43">
        <f t="shared" si="2"/>
        <v>84.149999999999991</v>
      </c>
    </row>
    <row r="44" spans="1:75">
      <c r="A44" t="s">
        <v>86</v>
      </c>
      <c r="B44">
        <v>0</v>
      </c>
      <c r="C44">
        <v>33.075000000000003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66.855999999999995</v>
      </c>
      <c r="J44">
        <v>2.1920000000000002</v>
      </c>
      <c r="K44">
        <v>215.533728</v>
      </c>
      <c r="L44">
        <v>653.15250000000003</v>
      </c>
      <c r="M44">
        <v>45</v>
      </c>
      <c r="N44">
        <v>118.125</v>
      </c>
      <c r="O44">
        <v>123.66562500000001</v>
      </c>
      <c r="P44">
        <v>121.5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18.734000000000002</v>
      </c>
      <c r="AG44">
        <v>38.8752</v>
      </c>
      <c r="AH44">
        <v>0</v>
      </c>
      <c r="AI44">
        <v>19.094999999999999</v>
      </c>
      <c r="AJ44">
        <v>0</v>
      </c>
      <c r="AK44">
        <v>50.76</v>
      </c>
      <c r="AL44">
        <v>63.91</v>
      </c>
      <c r="AM44">
        <v>15.836040000000001</v>
      </c>
      <c r="AN44">
        <v>0.93737000000000004</v>
      </c>
      <c r="AO44">
        <v>29.4</v>
      </c>
      <c r="AP44">
        <v>5.7645</v>
      </c>
      <c r="AQ44">
        <v>29.61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84.27</v>
      </c>
      <c r="BA44">
        <f t="shared" si="1"/>
        <v>2683.1427310000004</v>
      </c>
      <c r="BD44">
        <v>24.08</v>
      </c>
      <c r="BE44">
        <v>7.64</v>
      </c>
      <c r="BF44">
        <v>1.1000000000000001</v>
      </c>
      <c r="BG44">
        <v>3.79</v>
      </c>
      <c r="BH44">
        <v>5.81</v>
      </c>
      <c r="BI44">
        <v>7.17</v>
      </c>
      <c r="BJ44">
        <v>3.11</v>
      </c>
      <c r="BK44">
        <v>4.46</v>
      </c>
      <c r="BL44">
        <v>0.94</v>
      </c>
      <c r="BM44">
        <v>0</v>
      </c>
      <c r="BN44">
        <v>0</v>
      </c>
      <c r="BO44">
        <v>16.2</v>
      </c>
      <c r="BP44">
        <v>3.99</v>
      </c>
      <c r="BQ44">
        <v>4.43</v>
      </c>
      <c r="BR44">
        <v>1.0900000000000001</v>
      </c>
      <c r="BS44">
        <v>0.46</v>
      </c>
      <c r="BT44">
        <v>0</v>
      </c>
      <c r="BU44">
        <v>0</v>
      </c>
      <c r="BV44">
        <v>0</v>
      </c>
      <c r="BW44">
        <f t="shared" si="2"/>
        <v>84.27</v>
      </c>
    </row>
    <row r="45" spans="1:75">
      <c r="A45" t="s">
        <v>87</v>
      </c>
      <c r="B45">
        <v>0</v>
      </c>
      <c r="C45">
        <v>33.075000000000003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66.855999999999995</v>
      </c>
      <c r="J45">
        <v>2.1920000000000002</v>
      </c>
      <c r="K45">
        <v>215.533728</v>
      </c>
      <c r="L45">
        <v>653.15250000000003</v>
      </c>
      <c r="M45">
        <v>45</v>
      </c>
      <c r="N45">
        <v>118.125</v>
      </c>
      <c r="O45">
        <v>123.66562500000001</v>
      </c>
      <c r="P45">
        <v>121.5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18.734000000000002</v>
      </c>
      <c r="AG45">
        <v>38.8752</v>
      </c>
      <c r="AH45">
        <v>0</v>
      </c>
      <c r="AI45">
        <v>19.094999999999999</v>
      </c>
      <c r="AJ45">
        <v>0</v>
      </c>
      <c r="AK45">
        <v>50.76</v>
      </c>
      <c r="AL45">
        <v>63.91</v>
      </c>
      <c r="AM45">
        <v>15.836040000000001</v>
      </c>
      <c r="AN45">
        <v>0.93737000000000004</v>
      </c>
      <c r="AO45">
        <v>29.4</v>
      </c>
      <c r="AP45">
        <v>5.7645</v>
      </c>
      <c r="AQ45">
        <v>29.61</v>
      </c>
      <c r="AR45">
        <v>30.939599999999999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84.399999999999991</v>
      </c>
      <c r="BA45">
        <f t="shared" si="1"/>
        <v>2682.3149480000006</v>
      </c>
      <c r="BD45">
        <v>24.08</v>
      </c>
      <c r="BE45">
        <v>7.64</v>
      </c>
      <c r="BF45">
        <v>1.1000000000000001</v>
      </c>
      <c r="BG45">
        <v>3.92</v>
      </c>
      <c r="BH45">
        <v>5.81</v>
      </c>
      <c r="BI45">
        <v>7.17</v>
      </c>
      <c r="BJ45">
        <v>3.11</v>
      </c>
      <c r="BK45">
        <v>4.46</v>
      </c>
      <c r="BL45">
        <v>0.94</v>
      </c>
      <c r="BM45">
        <v>0</v>
      </c>
      <c r="BN45">
        <v>0</v>
      </c>
      <c r="BO45">
        <v>16.2</v>
      </c>
      <c r="BP45">
        <v>3.99</v>
      </c>
      <c r="BQ45">
        <v>4.43</v>
      </c>
      <c r="BR45">
        <v>1.0900000000000001</v>
      </c>
      <c r="BS45">
        <v>0.46</v>
      </c>
      <c r="BT45">
        <v>0</v>
      </c>
      <c r="BU45">
        <v>0</v>
      </c>
      <c r="BV45">
        <v>0</v>
      </c>
      <c r="BW45">
        <f t="shared" si="2"/>
        <v>84.399999999999991</v>
      </c>
    </row>
    <row r="46" spans="1:75">
      <c r="A46" t="s">
        <v>88</v>
      </c>
      <c r="B46">
        <v>0</v>
      </c>
      <c r="C46">
        <v>33.075000000000003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66.855999999999995</v>
      </c>
      <c r="J46">
        <v>2.1920000000000002</v>
      </c>
      <c r="K46">
        <v>215.533728</v>
      </c>
      <c r="L46">
        <v>653.15250000000003</v>
      </c>
      <c r="M46">
        <v>45</v>
      </c>
      <c r="N46">
        <v>118.125</v>
      </c>
      <c r="O46">
        <v>123.66562500000001</v>
      </c>
      <c r="P46">
        <v>121.5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18.734000000000002</v>
      </c>
      <c r="AG46">
        <v>38.8752</v>
      </c>
      <c r="AH46">
        <v>0</v>
      </c>
      <c r="AI46">
        <v>19.094999999999999</v>
      </c>
      <c r="AJ46">
        <v>0</v>
      </c>
      <c r="AK46">
        <v>50.76</v>
      </c>
      <c r="AL46">
        <v>63.91</v>
      </c>
      <c r="AM46">
        <v>15.836040000000001</v>
      </c>
      <c r="AN46">
        <v>0.93737000000000004</v>
      </c>
      <c r="AO46">
        <v>29.4</v>
      </c>
      <c r="AP46">
        <v>5.7645</v>
      </c>
      <c r="AQ46">
        <v>29.61</v>
      </c>
      <c r="AR46">
        <v>30.939599999999999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84.399999999999991</v>
      </c>
      <c r="BA46">
        <f t="shared" si="1"/>
        <v>2682.3149480000006</v>
      </c>
      <c r="BD46">
        <v>24.08</v>
      </c>
      <c r="BE46">
        <v>7.64</v>
      </c>
      <c r="BF46">
        <v>1.1000000000000001</v>
      </c>
      <c r="BG46">
        <v>3.92</v>
      </c>
      <c r="BH46">
        <v>5.81</v>
      </c>
      <c r="BI46">
        <v>7.17</v>
      </c>
      <c r="BJ46">
        <v>3.11</v>
      </c>
      <c r="BK46">
        <v>4.46</v>
      </c>
      <c r="BL46">
        <v>0.94</v>
      </c>
      <c r="BM46">
        <v>0</v>
      </c>
      <c r="BN46">
        <v>0</v>
      </c>
      <c r="BO46">
        <v>16.2</v>
      </c>
      <c r="BP46">
        <v>3.99</v>
      </c>
      <c r="BQ46">
        <v>4.43</v>
      </c>
      <c r="BR46">
        <v>1.0900000000000001</v>
      </c>
      <c r="BS46">
        <v>0.46</v>
      </c>
      <c r="BT46">
        <v>0</v>
      </c>
      <c r="BU46">
        <v>0</v>
      </c>
      <c r="BV46">
        <v>0</v>
      </c>
      <c r="BW46">
        <f t="shared" si="2"/>
        <v>84.399999999999991</v>
      </c>
    </row>
    <row r="47" spans="1:75">
      <c r="A47" t="s">
        <v>89</v>
      </c>
      <c r="B47">
        <v>0</v>
      </c>
      <c r="C47">
        <v>33.075000000000003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66.855999999999995</v>
      </c>
      <c r="J47">
        <v>2.1920000000000002</v>
      </c>
      <c r="K47">
        <v>215.533728</v>
      </c>
      <c r="L47">
        <v>653.15250000000003</v>
      </c>
      <c r="M47">
        <v>45</v>
      </c>
      <c r="N47">
        <v>118.125</v>
      </c>
      <c r="O47">
        <v>123.66562500000001</v>
      </c>
      <c r="P47">
        <v>121.5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18.734000000000002</v>
      </c>
      <c r="AG47">
        <v>38.8752</v>
      </c>
      <c r="AH47">
        <v>0</v>
      </c>
      <c r="AI47">
        <v>19.094999999999999</v>
      </c>
      <c r="AJ47">
        <v>0</v>
      </c>
      <c r="AK47">
        <v>50.76</v>
      </c>
      <c r="AL47">
        <v>63.91</v>
      </c>
      <c r="AM47">
        <v>15.836040000000001</v>
      </c>
      <c r="AN47">
        <v>0.93737000000000004</v>
      </c>
      <c r="AO47">
        <v>30.576000000000001</v>
      </c>
      <c r="AP47">
        <v>8.3264999999999993</v>
      </c>
      <c r="AQ47">
        <v>31.122</v>
      </c>
      <c r="AR47">
        <v>26.904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84.399999999999991</v>
      </c>
      <c r="BA47">
        <f t="shared" si="1"/>
        <v>2683.529348</v>
      </c>
      <c r="BD47">
        <v>24.08</v>
      </c>
      <c r="BE47">
        <v>7.64</v>
      </c>
      <c r="BF47">
        <v>1.1000000000000001</v>
      </c>
      <c r="BG47">
        <v>3.92</v>
      </c>
      <c r="BH47">
        <v>5.81</v>
      </c>
      <c r="BI47">
        <v>7.17</v>
      </c>
      <c r="BJ47">
        <v>3.11</v>
      </c>
      <c r="BK47">
        <v>4.46</v>
      </c>
      <c r="BL47">
        <v>0.94</v>
      </c>
      <c r="BM47">
        <v>0</v>
      </c>
      <c r="BN47">
        <v>0</v>
      </c>
      <c r="BO47">
        <v>16.2</v>
      </c>
      <c r="BP47">
        <v>3.99</v>
      </c>
      <c r="BQ47">
        <v>4.43</v>
      </c>
      <c r="BR47">
        <v>1.0900000000000001</v>
      </c>
      <c r="BS47">
        <v>0.46</v>
      </c>
      <c r="BT47">
        <v>0</v>
      </c>
      <c r="BU47">
        <v>0</v>
      </c>
      <c r="BV47">
        <v>0</v>
      </c>
      <c r="BW47">
        <f t="shared" si="2"/>
        <v>84.399999999999991</v>
      </c>
    </row>
    <row r="48" spans="1:75">
      <c r="A48" t="s">
        <v>90</v>
      </c>
      <c r="B48">
        <v>0</v>
      </c>
      <c r="C48">
        <v>33.075000000000003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66.855999999999995</v>
      </c>
      <c r="J48">
        <v>2.1920000000000002</v>
      </c>
      <c r="K48">
        <v>215.533728</v>
      </c>
      <c r="L48">
        <v>653.15250000000003</v>
      </c>
      <c r="M48">
        <v>45</v>
      </c>
      <c r="N48">
        <v>118.125</v>
      </c>
      <c r="O48">
        <v>123.66562500000001</v>
      </c>
      <c r="P48">
        <v>121.5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18.734000000000002</v>
      </c>
      <c r="AG48">
        <v>38.8752</v>
      </c>
      <c r="AH48">
        <v>0</v>
      </c>
      <c r="AI48">
        <v>19.094999999999999</v>
      </c>
      <c r="AJ48">
        <v>0</v>
      </c>
      <c r="AK48">
        <v>50.76</v>
      </c>
      <c r="AL48">
        <v>63.91</v>
      </c>
      <c r="AM48">
        <v>15.836040000000001</v>
      </c>
      <c r="AN48">
        <v>0.93737000000000004</v>
      </c>
      <c r="AO48">
        <v>30.576000000000001</v>
      </c>
      <c r="AP48">
        <v>8.3264999999999993</v>
      </c>
      <c r="AQ48">
        <v>31.122</v>
      </c>
      <c r="AR48">
        <v>26.904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84.45</v>
      </c>
      <c r="BA48">
        <f t="shared" si="1"/>
        <v>2683.5793479999998</v>
      </c>
      <c r="BD48">
        <v>24.08</v>
      </c>
      <c r="BE48">
        <v>7.64</v>
      </c>
      <c r="BF48">
        <v>1.1000000000000001</v>
      </c>
      <c r="BG48">
        <v>3.97</v>
      </c>
      <c r="BH48">
        <v>5.81</v>
      </c>
      <c r="BI48">
        <v>7.17</v>
      </c>
      <c r="BJ48">
        <v>3.11</v>
      </c>
      <c r="BK48">
        <v>4.46</v>
      </c>
      <c r="BL48">
        <v>0.94</v>
      </c>
      <c r="BM48">
        <v>0</v>
      </c>
      <c r="BN48">
        <v>0</v>
      </c>
      <c r="BO48">
        <v>16.2</v>
      </c>
      <c r="BP48">
        <v>3.99</v>
      </c>
      <c r="BQ48">
        <v>4.43</v>
      </c>
      <c r="BR48">
        <v>1.0900000000000001</v>
      </c>
      <c r="BS48">
        <v>0.46</v>
      </c>
      <c r="BT48">
        <v>0</v>
      </c>
      <c r="BU48">
        <v>0</v>
      </c>
      <c r="BV48">
        <v>0</v>
      </c>
      <c r="BW48">
        <f t="shared" si="2"/>
        <v>84.45</v>
      </c>
    </row>
    <row r="49" spans="1:75">
      <c r="A49" t="s">
        <v>91</v>
      </c>
      <c r="B49">
        <v>0</v>
      </c>
      <c r="C49">
        <v>33.075000000000003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66.855999999999995</v>
      </c>
      <c r="J49">
        <v>2.1920000000000002</v>
      </c>
      <c r="K49">
        <v>215.533728</v>
      </c>
      <c r="L49">
        <v>653.15250000000003</v>
      </c>
      <c r="M49">
        <v>45</v>
      </c>
      <c r="N49">
        <v>118.125</v>
      </c>
      <c r="O49">
        <v>123.66562500000001</v>
      </c>
      <c r="P49">
        <v>121.5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18.734000000000002</v>
      </c>
      <c r="AG49">
        <v>38.8752</v>
      </c>
      <c r="AH49">
        <v>0</v>
      </c>
      <c r="AI49">
        <v>19.094999999999999</v>
      </c>
      <c r="AJ49">
        <v>0</v>
      </c>
      <c r="AK49">
        <v>50.76</v>
      </c>
      <c r="AL49">
        <v>63.91</v>
      </c>
      <c r="AM49">
        <v>15.836040000000001</v>
      </c>
      <c r="AN49">
        <v>0.93737000000000004</v>
      </c>
      <c r="AO49">
        <v>30.576000000000001</v>
      </c>
      <c r="AP49">
        <v>8.3264999999999993</v>
      </c>
      <c r="AQ49">
        <v>31.122</v>
      </c>
      <c r="AR49">
        <v>26.904</v>
      </c>
      <c r="AS49">
        <v>0</v>
      </c>
      <c r="AT49">
        <v>10.085760000000001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84.499999999999986</v>
      </c>
      <c r="BA49">
        <f t="shared" si="1"/>
        <v>2682.4675079999997</v>
      </c>
      <c r="BD49">
        <v>24.08</v>
      </c>
      <c r="BE49">
        <v>7.64</v>
      </c>
      <c r="BF49">
        <v>1.1000000000000001</v>
      </c>
      <c r="BG49">
        <v>4.0199999999999996</v>
      </c>
      <c r="BH49">
        <v>5.81</v>
      </c>
      <c r="BI49">
        <v>7.17</v>
      </c>
      <c r="BJ49">
        <v>3.11</v>
      </c>
      <c r="BK49">
        <v>4.46</v>
      </c>
      <c r="BL49">
        <v>0.94</v>
      </c>
      <c r="BM49">
        <v>0</v>
      </c>
      <c r="BN49">
        <v>0</v>
      </c>
      <c r="BO49">
        <v>16.2</v>
      </c>
      <c r="BP49">
        <v>3.99</v>
      </c>
      <c r="BQ49">
        <v>4.43</v>
      </c>
      <c r="BR49">
        <v>1.0900000000000001</v>
      </c>
      <c r="BS49">
        <v>0.46</v>
      </c>
      <c r="BT49">
        <v>0</v>
      </c>
      <c r="BU49">
        <v>0</v>
      </c>
      <c r="BV49">
        <v>0</v>
      </c>
      <c r="BW49">
        <f t="shared" si="2"/>
        <v>84.499999999999986</v>
      </c>
    </row>
    <row r="50" spans="1:75">
      <c r="A50" t="s">
        <v>92</v>
      </c>
      <c r="B50">
        <v>0</v>
      </c>
      <c r="C50">
        <v>33.075000000000003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66.855999999999995</v>
      </c>
      <c r="J50">
        <v>2.1920000000000002</v>
      </c>
      <c r="K50">
        <v>215.533728</v>
      </c>
      <c r="L50">
        <v>653.15250000000003</v>
      </c>
      <c r="M50">
        <v>45</v>
      </c>
      <c r="N50">
        <v>118.125</v>
      </c>
      <c r="O50">
        <v>123.66562500000001</v>
      </c>
      <c r="P50">
        <v>121.5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18.734000000000002</v>
      </c>
      <c r="AG50">
        <v>38.8752</v>
      </c>
      <c r="AH50">
        <v>0</v>
      </c>
      <c r="AI50">
        <v>19.094999999999999</v>
      </c>
      <c r="AJ50">
        <v>0</v>
      </c>
      <c r="AK50">
        <v>50.76</v>
      </c>
      <c r="AL50">
        <v>63.91</v>
      </c>
      <c r="AM50">
        <v>15.836040000000001</v>
      </c>
      <c r="AN50">
        <v>0.93737000000000004</v>
      </c>
      <c r="AO50">
        <v>30.576000000000001</v>
      </c>
      <c r="AP50">
        <v>8.3264999999999993</v>
      </c>
      <c r="AQ50">
        <v>31.122</v>
      </c>
      <c r="AR50">
        <v>26.904</v>
      </c>
      <c r="AS50">
        <v>0</v>
      </c>
      <c r="AT50">
        <v>8.3553599999999992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84.499999999999986</v>
      </c>
      <c r="BA50">
        <f t="shared" si="1"/>
        <v>2680.7371079999998</v>
      </c>
      <c r="BD50">
        <v>24.08</v>
      </c>
      <c r="BE50">
        <v>7.64</v>
      </c>
      <c r="BF50">
        <v>1.1000000000000001</v>
      </c>
      <c r="BG50">
        <v>4.0199999999999996</v>
      </c>
      <c r="BH50">
        <v>5.81</v>
      </c>
      <c r="BI50">
        <v>7.17</v>
      </c>
      <c r="BJ50">
        <v>3.11</v>
      </c>
      <c r="BK50">
        <v>4.46</v>
      </c>
      <c r="BL50">
        <v>0.94</v>
      </c>
      <c r="BM50">
        <v>0</v>
      </c>
      <c r="BN50">
        <v>0</v>
      </c>
      <c r="BO50">
        <v>16.2</v>
      </c>
      <c r="BP50">
        <v>3.99</v>
      </c>
      <c r="BQ50">
        <v>4.43</v>
      </c>
      <c r="BR50">
        <v>1.0900000000000001</v>
      </c>
      <c r="BS50">
        <v>0.46</v>
      </c>
      <c r="BT50">
        <v>0</v>
      </c>
      <c r="BU50">
        <v>0</v>
      </c>
      <c r="BV50">
        <v>0</v>
      </c>
      <c r="BW50">
        <f t="shared" si="2"/>
        <v>84.499999999999986</v>
      </c>
    </row>
    <row r="51" spans="1:75">
      <c r="A51" t="s">
        <v>93</v>
      </c>
      <c r="B51">
        <v>0</v>
      </c>
      <c r="C51">
        <v>33.075000000000003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66.855999999999995</v>
      </c>
      <c r="J51">
        <v>2.1920000000000002</v>
      </c>
      <c r="K51">
        <v>215.533728</v>
      </c>
      <c r="L51">
        <v>653.15250000000003</v>
      </c>
      <c r="M51">
        <v>45</v>
      </c>
      <c r="N51">
        <v>118.125</v>
      </c>
      <c r="O51">
        <v>123.66562500000001</v>
      </c>
      <c r="P51">
        <v>121.5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18.734000000000002</v>
      </c>
      <c r="AG51">
        <v>38.8752</v>
      </c>
      <c r="AH51">
        <v>0</v>
      </c>
      <c r="AI51">
        <v>19.094999999999999</v>
      </c>
      <c r="AJ51">
        <v>0</v>
      </c>
      <c r="AK51">
        <v>50.76</v>
      </c>
      <c r="AL51">
        <v>63.91</v>
      </c>
      <c r="AM51">
        <v>15.836040000000001</v>
      </c>
      <c r="AN51">
        <v>0.93737000000000004</v>
      </c>
      <c r="AO51">
        <v>30.576000000000001</v>
      </c>
      <c r="AP51">
        <v>11.529</v>
      </c>
      <c r="AQ51">
        <v>44.414999999999999</v>
      </c>
      <c r="AR51">
        <v>30.939599999999999</v>
      </c>
      <c r="AS51">
        <v>0</v>
      </c>
      <c r="AT51">
        <v>7.0039999999999996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84.499999999999986</v>
      </c>
      <c r="BA51">
        <f t="shared" si="1"/>
        <v>2693.3630479999997</v>
      </c>
      <c r="BD51">
        <v>24.08</v>
      </c>
      <c r="BE51">
        <v>7.64</v>
      </c>
      <c r="BF51">
        <v>1.1000000000000001</v>
      </c>
      <c r="BG51">
        <v>4.0199999999999996</v>
      </c>
      <c r="BH51">
        <v>5.81</v>
      </c>
      <c r="BI51">
        <v>7.17</v>
      </c>
      <c r="BJ51">
        <v>3.11</v>
      </c>
      <c r="BK51">
        <v>4.46</v>
      </c>
      <c r="BL51">
        <v>0.94</v>
      </c>
      <c r="BM51">
        <v>0</v>
      </c>
      <c r="BN51">
        <v>0</v>
      </c>
      <c r="BO51">
        <v>16.2</v>
      </c>
      <c r="BP51">
        <v>3.99</v>
      </c>
      <c r="BQ51">
        <v>4.43</v>
      </c>
      <c r="BR51">
        <v>1.0900000000000001</v>
      </c>
      <c r="BS51">
        <v>0.46</v>
      </c>
      <c r="BT51">
        <v>0</v>
      </c>
      <c r="BU51">
        <v>0</v>
      </c>
      <c r="BV51">
        <v>0</v>
      </c>
      <c r="BW51">
        <f t="shared" si="2"/>
        <v>84.499999999999986</v>
      </c>
    </row>
    <row r="52" spans="1:75">
      <c r="A52" t="s">
        <v>94</v>
      </c>
      <c r="B52">
        <v>0</v>
      </c>
      <c r="C52">
        <v>33.075000000000003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66.855999999999995</v>
      </c>
      <c r="J52">
        <v>2.1920000000000002</v>
      </c>
      <c r="K52">
        <v>215.533728</v>
      </c>
      <c r="L52">
        <v>653.15250000000003</v>
      </c>
      <c r="M52">
        <v>45</v>
      </c>
      <c r="N52">
        <v>118.125</v>
      </c>
      <c r="O52">
        <v>123.66562500000001</v>
      </c>
      <c r="P52">
        <v>121.5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18.734000000000002</v>
      </c>
      <c r="AG52">
        <v>38.8752</v>
      </c>
      <c r="AH52">
        <v>0</v>
      </c>
      <c r="AI52">
        <v>19.094999999999999</v>
      </c>
      <c r="AJ52">
        <v>0</v>
      </c>
      <c r="AK52">
        <v>50.76</v>
      </c>
      <c r="AL52">
        <v>63.91</v>
      </c>
      <c r="AM52">
        <v>15.836040000000001</v>
      </c>
      <c r="AN52">
        <v>0.93737000000000004</v>
      </c>
      <c r="AO52">
        <v>30.576000000000001</v>
      </c>
      <c r="AP52">
        <v>11.529</v>
      </c>
      <c r="AQ52">
        <v>44.414999999999999</v>
      </c>
      <c r="AR52">
        <v>30.939599999999999</v>
      </c>
      <c r="AS52">
        <v>0</v>
      </c>
      <c r="AT52">
        <v>7.0039999999999996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84.499999999999986</v>
      </c>
      <c r="BA52">
        <f t="shared" si="1"/>
        <v>2693.3630479999997</v>
      </c>
      <c r="BD52">
        <v>24.08</v>
      </c>
      <c r="BE52">
        <v>7.64</v>
      </c>
      <c r="BF52">
        <v>1.1000000000000001</v>
      </c>
      <c r="BG52">
        <v>4.0199999999999996</v>
      </c>
      <c r="BH52">
        <v>5.81</v>
      </c>
      <c r="BI52">
        <v>7.17</v>
      </c>
      <c r="BJ52">
        <v>3.11</v>
      </c>
      <c r="BK52">
        <v>4.46</v>
      </c>
      <c r="BL52">
        <v>0.94</v>
      </c>
      <c r="BM52">
        <v>0</v>
      </c>
      <c r="BN52">
        <v>0</v>
      </c>
      <c r="BO52">
        <v>16.2</v>
      </c>
      <c r="BP52">
        <v>3.99</v>
      </c>
      <c r="BQ52">
        <v>4.43</v>
      </c>
      <c r="BR52">
        <v>1.0900000000000001</v>
      </c>
      <c r="BS52">
        <v>0.46</v>
      </c>
      <c r="BT52">
        <v>0</v>
      </c>
      <c r="BU52">
        <v>0</v>
      </c>
      <c r="BV52">
        <v>0</v>
      </c>
      <c r="BW52">
        <f t="shared" si="2"/>
        <v>84.499999999999986</v>
      </c>
    </row>
    <row r="53" spans="1:75">
      <c r="A53" t="s">
        <v>95</v>
      </c>
      <c r="B53">
        <v>0</v>
      </c>
      <c r="C53">
        <v>33.075000000000003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66.855999999999995</v>
      </c>
      <c r="J53">
        <v>2.1920000000000002</v>
      </c>
      <c r="K53">
        <v>215.533728</v>
      </c>
      <c r="L53">
        <v>653.15250000000003</v>
      </c>
      <c r="M53">
        <v>45</v>
      </c>
      <c r="N53">
        <v>118.125</v>
      </c>
      <c r="O53">
        <v>123.66562500000001</v>
      </c>
      <c r="P53">
        <v>121.5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18.734000000000002</v>
      </c>
      <c r="AG53">
        <v>38.8752</v>
      </c>
      <c r="AH53">
        <v>0</v>
      </c>
      <c r="AI53">
        <v>19.094999999999999</v>
      </c>
      <c r="AJ53">
        <v>0</v>
      </c>
      <c r="AK53">
        <v>50.76</v>
      </c>
      <c r="AL53">
        <v>63.91</v>
      </c>
      <c r="AM53">
        <v>15.836040000000001</v>
      </c>
      <c r="AN53">
        <v>0.93737000000000004</v>
      </c>
      <c r="AO53">
        <v>30.576000000000001</v>
      </c>
      <c r="AP53">
        <v>11.529</v>
      </c>
      <c r="AQ53">
        <v>44.414999999999999</v>
      </c>
      <c r="AR53">
        <v>31.612200000000001</v>
      </c>
      <c r="AS53">
        <v>0</v>
      </c>
      <c r="AT53">
        <v>7.0039999999999996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84.499999999999986</v>
      </c>
      <c r="BA53">
        <f t="shared" si="1"/>
        <v>2694.0356479999996</v>
      </c>
      <c r="BD53">
        <v>24.08</v>
      </c>
      <c r="BE53">
        <v>7.64</v>
      </c>
      <c r="BF53">
        <v>1.1000000000000001</v>
      </c>
      <c r="BG53">
        <v>4.0199999999999996</v>
      </c>
      <c r="BH53">
        <v>5.81</v>
      </c>
      <c r="BI53">
        <v>7.17</v>
      </c>
      <c r="BJ53">
        <v>3.11</v>
      </c>
      <c r="BK53">
        <v>4.46</v>
      </c>
      <c r="BL53">
        <v>0.94</v>
      </c>
      <c r="BM53">
        <v>0</v>
      </c>
      <c r="BN53">
        <v>0</v>
      </c>
      <c r="BO53">
        <v>16.2</v>
      </c>
      <c r="BP53">
        <v>3.99</v>
      </c>
      <c r="BQ53">
        <v>4.43</v>
      </c>
      <c r="BR53">
        <v>1.0900000000000001</v>
      </c>
      <c r="BS53">
        <v>0.46</v>
      </c>
      <c r="BT53">
        <v>0</v>
      </c>
      <c r="BU53">
        <v>0</v>
      </c>
      <c r="BV53">
        <v>0</v>
      </c>
      <c r="BW53">
        <f t="shared" si="2"/>
        <v>84.499999999999986</v>
      </c>
    </row>
    <row r="54" spans="1:75">
      <c r="A54" t="s">
        <v>96</v>
      </c>
      <c r="B54">
        <v>0</v>
      </c>
      <c r="C54">
        <v>33.075000000000003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66.855999999999995</v>
      </c>
      <c r="J54">
        <v>2.1920000000000002</v>
      </c>
      <c r="K54">
        <v>215.533728</v>
      </c>
      <c r="L54">
        <v>653.15250000000003</v>
      </c>
      <c r="M54">
        <v>45</v>
      </c>
      <c r="N54">
        <v>118.125</v>
      </c>
      <c r="O54">
        <v>123.66562500000001</v>
      </c>
      <c r="P54">
        <v>121.5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18.734000000000002</v>
      </c>
      <c r="AG54">
        <v>38.8752</v>
      </c>
      <c r="AH54">
        <v>0</v>
      </c>
      <c r="AI54">
        <v>19.094999999999999</v>
      </c>
      <c r="AJ54">
        <v>0</v>
      </c>
      <c r="AK54">
        <v>50.76</v>
      </c>
      <c r="AL54">
        <v>63.91</v>
      </c>
      <c r="AM54">
        <v>15.836040000000001</v>
      </c>
      <c r="AN54">
        <v>0.93737000000000004</v>
      </c>
      <c r="AO54">
        <v>30.576000000000001</v>
      </c>
      <c r="AP54">
        <v>11.529</v>
      </c>
      <c r="AQ54">
        <v>44.414999999999999</v>
      </c>
      <c r="AR54">
        <v>31.612200000000001</v>
      </c>
      <c r="AS54">
        <v>0</v>
      </c>
      <c r="AT54">
        <v>7.0039999999999996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84.350000000000009</v>
      </c>
      <c r="BA54">
        <f t="shared" si="1"/>
        <v>2693.8856479999995</v>
      </c>
      <c r="BD54">
        <v>24.08</v>
      </c>
      <c r="BE54">
        <v>7.64</v>
      </c>
      <c r="BF54">
        <v>1.1000000000000001</v>
      </c>
      <c r="BG54">
        <v>4.0199999999999996</v>
      </c>
      <c r="BH54">
        <v>5.81</v>
      </c>
      <c r="BI54">
        <v>7.17</v>
      </c>
      <c r="BJ54">
        <v>3.11</v>
      </c>
      <c r="BK54">
        <v>4.34</v>
      </c>
      <c r="BL54">
        <v>0.91</v>
      </c>
      <c r="BM54">
        <v>0</v>
      </c>
      <c r="BN54">
        <v>0</v>
      </c>
      <c r="BO54">
        <v>16.2</v>
      </c>
      <c r="BP54">
        <v>3.99</v>
      </c>
      <c r="BQ54">
        <v>4.43</v>
      </c>
      <c r="BR54">
        <v>1.0900000000000001</v>
      </c>
      <c r="BS54">
        <v>0.46</v>
      </c>
      <c r="BT54">
        <v>0</v>
      </c>
      <c r="BU54">
        <v>0</v>
      </c>
      <c r="BV54">
        <v>0</v>
      </c>
      <c r="BW54">
        <f t="shared" si="2"/>
        <v>84.350000000000009</v>
      </c>
    </row>
    <row r="55" spans="1:75">
      <c r="A55" t="s">
        <v>97</v>
      </c>
      <c r="B55">
        <v>0</v>
      </c>
      <c r="C55">
        <v>33.075000000000003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66.855999999999995</v>
      </c>
      <c r="J55">
        <v>2.1920000000000002</v>
      </c>
      <c r="K55">
        <v>215.533728</v>
      </c>
      <c r="L55">
        <v>653.15250000000003</v>
      </c>
      <c r="M55">
        <v>45</v>
      </c>
      <c r="N55">
        <v>118.125</v>
      </c>
      <c r="O55">
        <v>123.66562500000001</v>
      </c>
      <c r="P55">
        <v>121.5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13.1076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18.734000000000002</v>
      </c>
      <c r="AG55">
        <v>38.8752</v>
      </c>
      <c r="AH55">
        <v>0</v>
      </c>
      <c r="AI55">
        <v>19.094999999999999</v>
      </c>
      <c r="AJ55">
        <v>0</v>
      </c>
      <c r="AK55">
        <v>50.76</v>
      </c>
      <c r="AL55">
        <v>63.91</v>
      </c>
      <c r="AM55">
        <v>15.836040000000001</v>
      </c>
      <c r="AN55">
        <v>0.93737000000000004</v>
      </c>
      <c r="AO55">
        <v>30.576000000000001</v>
      </c>
      <c r="AP55">
        <v>11.529</v>
      </c>
      <c r="AQ55">
        <v>44.414999999999999</v>
      </c>
      <c r="AR55">
        <v>31.612200000000001</v>
      </c>
      <c r="AS55">
        <v>0</v>
      </c>
      <c r="AT55">
        <v>7.0039999999999996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84.399999999999991</v>
      </c>
      <c r="BA55">
        <f t="shared" si="1"/>
        <v>2693.9356479999997</v>
      </c>
      <c r="BD55">
        <v>24.08</v>
      </c>
      <c r="BE55">
        <v>7.64</v>
      </c>
      <c r="BF55">
        <v>1.1000000000000001</v>
      </c>
      <c r="BG55">
        <v>4.07</v>
      </c>
      <c r="BH55">
        <v>5.81</v>
      </c>
      <c r="BI55">
        <v>7.17</v>
      </c>
      <c r="BJ55">
        <v>3.11</v>
      </c>
      <c r="BK55">
        <v>4.34</v>
      </c>
      <c r="BL55">
        <v>0.91</v>
      </c>
      <c r="BM55">
        <v>0</v>
      </c>
      <c r="BN55">
        <v>0</v>
      </c>
      <c r="BO55">
        <v>16.2</v>
      </c>
      <c r="BP55">
        <v>3.99</v>
      </c>
      <c r="BQ55">
        <v>4.43</v>
      </c>
      <c r="BR55">
        <v>1.0900000000000001</v>
      </c>
      <c r="BS55">
        <v>0.46</v>
      </c>
      <c r="BT55">
        <v>0</v>
      </c>
      <c r="BU55">
        <v>0</v>
      </c>
      <c r="BV55">
        <v>0</v>
      </c>
      <c r="BW55">
        <f t="shared" si="2"/>
        <v>84.399999999999991</v>
      </c>
    </row>
    <row r="56" spans="1:75">
      <c r="A56" t="s">
        <v>98</v>
      </c>
      <c r="B56">
        <v>0</v>
      </c>
      <c r="C56">
        <v>33.075000000000003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66.855999999999995</v>
      </c>
      <c r="J56">
        <v>2.1920000000000002</v>
      </c>
      <c r="K56">
        <v>215.533728</v>
      </c>
      <c r="L56">
        <v>653.15250000000003</v>
      </c>
      <c r="M56">
        <v>45</v>
      </c>
      <c r="N56">
        <v>118.125</v>
      </c>
      <c r="O56">
        <v>123.66562500000001</v>
      </c>
      <c r="P56">
        <v>121.5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13.1076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18.734000000000002</v>
      </c>
      <c r="AG56">
        <v>38.8752</v>
      </c>
      <c r="AH56">
        <v>0</v>
      </c>
      <c r="AI56">
        <v>19.094999999999999</v>
      </c>
      <c r="AJ56">
        <v>0</v>
      </c>
      <c r="AK56">
        <v>50.76</v>
      </c>
      <c r="AL56">
        <v>63.91</v>
      </c>
      <c r="AM56">
        <v>15.836040000000001</v>
      </c>
      <c r="AN56">
        <v>0.93737000000000004</v>
      </c>
      <c r="AO56">
        <v>30.576000000000001</v>
      </c>
      <c r="AP56">
        <v>11.529</v>
      </c>
      <c r="AQ56">
        <v>44.667000000000002</v>
      </c>
      <c r="AR56">
        <v>31.612200000000001</v>
      </c>
      <c r="AS56">
        <v>0</v>
      </c>
      <c r="AT56">
        <v>7.0039999999999996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84.399999999999991</v>
      </c>
      <c r="BA56">
        <f t="shared" si="1"/>
        <v>2694.1876479999996</v>
      </c>
      <c r="BD56">
        <v>24.08</v>
      </c>
      <c r="BE56">
        <v>7.64</v>
      </c>
      <c r="BF56">
        <v>1.1000000000000001</v>
      </c>
      <c r="BG56">
        <v>4.07</v>
      </c>
      <c r="BH56">
        <v>5.81</v>
      </c>
      <c r="BI56">
        <v>7.17</v>
      </c>
      <c r="BJ56">
        <v>3.11</v>
      </c>
      <c r="BK56">
        <v>4.34</v>
      </c>
      <c r="BL56">
        <v>0.91</v>
      </c>
      <c r="BM56">
        <v>0</v>
      </c>
      <c r="BN56">
        <v>0</v>
      </c>
      <c r="BO56">
        <v>16.2</v>
      </c>
      <c r="BP56">
        <v>3.99</v>
      </c>
      <c r="BQ56">
        <v>4.43</v>
      </c>
      <c r="BR56">
        <v>1.0900000000000001</v>
      </c>
      <c r="BS56">
        <v>0.46</v>
      </c>
      <c r="BT56">
        <v>0</v>
      </c>
      <c r="BU56">
        <v>0</v>
      </c>
      <c r="BV56">
        <v>0</v>
      </c>
      <c r="BW56">
        <f t="shared" si="2"/>
        <v>84.399999999999991</v>
      </c>
    </row>
    <row r="57" spans="1:75">
      <c r="A57" t="s">
        <v>99</v>
      </c>
      <c r="B57">
        <v>0</v>
      </c>
      <c r="C57">
        <v>33.075000000000003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66.855999999999995</v>
      </c>
      <c r="J57">
        <v>2.1920000000000002</v>
      </c>
      <c r="K57">
        <v>215.533728</v>
      </c>
      <c r="L57">
        <v>653.15250000000003</v>
      </c>
      <c r="M57">
        <v>45</v>
      </c>
      <c r="N57">
        <v>118.125</v>
      </c>
      <c r="O57">
        <v>123.66562500000001</v>
      </c>
      <c r="P57">
        <v>121.5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13.1076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18.734000000000002</v>
      </c>
      <c r="AG57">
        <v>38.8752</v>
      </c>
      <c r="AH57">
        <v>0</v>
      </c>
      <c r="AI57">
        <v>19.094999999999999</v>
      </c>
      <c r="AJ57">
        <v>0</v>
      </c>
      <c r="AK57">
        <v>50.76</v>
      </c>
      <c r="AL57">
        <v>63.91</v>
      </c>
      <c r="AM57">
        <v>15.836040000000001</v>
      </c>
      <c r="AN57">
        <v>0.93737000000000004</v>
      </c>
      <c r="AO57">
        <v>30.576000000000001</v>
      </c>
      <c r="AP57">
        <v>11.529</v>
      </c>
      <c r="AQ57">
        <v>48.573</v>
      </c>
      <c r="AR57">
        <v>31.897383000000001</v>
      </c>
      <c r="AS57">
        <v>0</v>
      </c>
      <c r="AT57">
        <v>7.0039999999999996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84.399999999999991</v>
      </c>
      <c r="BA57">
        <f t="shared" si="1"/>
        <v>2698.3788309999995</v>
      </c>
      <c r="BD57">
        <v>24.08</v>
      </c>
      <c r="BE57">
        <v>7.64</v>
      </c>
      <c r="BF57">
        <v>1.1000000000000001</v>
      </c>
      <c r="BG57">
        <v>4.07</v>
      </c>
      <c r="BH57">
        <v>5.81</v>
      </c>
      <c r="BI57">
        <v>7.17</v>
      </c>
      <c r="BJ57">
        <v>3.11</v>
      </c>
      <c r="BK57">
        <v>4.34</v>
      </c>
      <c r="BL57">
        <v>0.91</v>
      </c>
      <c r="BM57">
        <v>0</v>
      </c>
      <c r="BN57">
        <v>0</v>
      </c>
      <c r="BO57">
        <v>16.2</v>
      </c>
      <c r="BP57">
        <v>3.99</v>
      </c>
      <c r="BQ57">
        <v>4.43</v>
      </c>
      <c r="BR57">
        <v>1.0900000000000001</v>
      </c>
      <c r="BS57">
        <v>0.46</v>
      </c>
      <c r="BT57">
        <v>0</v>
      </c>
      <c r="BU57">
        <v>0</v>
      </c>
      <c r="BV57">
        <v>0</v>
      </c>
      <c r="BW57">
        <f t="shared" si="2"/>
        <v>84.399999999999991</v>
      </c>
    </row>
    <row r="58" spans="1:75">
      <c r="A58" t="s">
        <v>100</v>
      </c>
      <c r="B58">
        <v>0</v>
      </c>
      <c r="C58">
        <v>33.075000000000003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66.855999999999995</v>
      </c>
      <c r="J58">
        <v>2.1920000000000002</v>
      </c>
      <c r="K58">
        <v>215.533728</v>
      </c>
      <c r="L58">
        <v>653.15250000000003</v>
      </c>
      <c r="M58">
        <v>45</v>
      </c>
      <c r="N58">
        <v>118.125</v>
      </c>
      <c r="O58">
        <v>123.66562500000001</v>
      </c>
      <c r="P58">
        <v>121.5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13.1076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18.734000000000002</v>
      </c>
      <c r="AG58">
        <v>38.8752</v>
      </c>
      <c r="AH58">
        <v>0</v>
      </c>
      <c r="AI58">
        <v>19.094999999999999</v>
      </c>
      <c r="AJ58">
        <v>0</v>
      </c>
      <c r="AK58">
        <v>50.76</v>
      </c>
      <c r="AL58">
        <v>63.91</v>
      </c>
      <c r="AM58">
        <v>15.836040000000001</v>
      </c>
      <c r="AN58">
        <v>0.93737000000000004</v>
      </c>
      <c r="AO58">
        <v>30.576000000000001</v>
      </c>
      <c r="AP58">
        <v>11.529</v>
      </c>
      <c r="AQ58">
        <v>48.573</v>
      </c>
      <c r="AR58">
        <v>31.897383000000001</v>
      </c>
      <c r="AS58">
        <v>0</v>
      </c>
      <c r="AT58">
        <v>7.0039999999999996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84.399999999999991</v>
      </c>
      <c r="BA58">
        <f t="shared" si="1"/>
        <v>2698.3788309999995</v>
      </c>
      <c r="BD58">
        <v>24.08</v>
      </c>
      <c r="BE58">
        <v>7.64</v>
      </c>
      <c r="BF58">
        <v>1.1000000000000001</v>
      </c>
      <c r="BG58">
        <v>4.07</v>
      </c>
      <c r="BH58">
        <v>5.81</v>
      </c>
      <c r="BI58">
        <v>7.17</v>
      </c>
      <c r="BJ58">
        <v>3.11</v>
      </c>
      <c r="BK58">
        <v>4.34</v>
      </c>
      <c r="BL58">
        <v>0.91</v>
      </c>
      <c r="BM58">
        <v>0</v>
      </c>
      <c r="BN58">
        <v>0</v>
      </c>
      <c r="BO58">
        <v>16.2</v>
      </c>
      <c r="BP58">
        <v>3.99</v>
      </c>
      <c r="BQ58">
        <v>4.43</v>
      </c>
      <c r="BR58">
        <v>1.0900000000000001</v>
      </c>
      <c r="BS58">
        <v>0.46</v>
      </c>
      <c r="BT58">
        <v>0</v>
      </c>
      <c r="BU58">
        <v>0</v>
      </c>
      <c r="BV58">
        <v>0</v>
      </c>
      <c r="BW58">
        <f t="shared" si="2"/>
        <v>84.399999999999991</v>
      </c>
    </row>
    <row r="59" spans="1:75">
      <c r="A59" t="s">
        <v>101</v>
      </c>
      <c r="B59">
        <v>0</v>
      </c>
      <c r="C59">
        <v>33.075000000000003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66.855999999999995</v>
      </c>
      <c r="J59">
        <v>2.1920000000000002</v>
      </c>
      <c r="K59">
        <v>215.533728</v>
      </c>
      <c r="L59">
        <v>653.15250000000003</v>
      </c>
      <c r="M59">
        <v>45</v>
      </c>
      <c r="N59">
        <v>118.125</v>
      </c>
      <c r="O59">
        <v>123.66562500000001</v>
      </c>
      <c r="P59">
        <v>121.5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13.1076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18.734000000000002</v>
      </c>
      <c r="AG59">
        <v>38.8752</v>
      </c>
      <c r="AH59">
        <v>0</v>
      </c>
      <c r="AI59">
        <v>19.094999999999999</v>
      </c>
      <c r="AJ59">
        <v>0</v>
      </c>
      <c r="AK59">
        <v>50.76</v>
      </c>
      <c r="AL59">
        <v>63.91</v>
      </c>
      <c r="AM59">
        <v>15.836040000000001</v>
      </c>
      <c r="AN59">
        <v>0.93737000000000004</v>
      </c>
      <c r="AO59">
        <v>30.576000000000001</v>
      </c>
      <c r="AP59">
        <v>11.529</v>
      </c>
      <c r="AQ59">
        <v>48.573</v>
      </c>
      <c r="AR59">
        <v>31.897383000000001</v>
      </c>
      <c r="AS59">
        <v>0</v>
      </c>
      <c r="AT59">
        <v>7.0039999999999996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84.399999999999991</v>
      </c>
      <c r="BA59">
        <f t="shared" si="1"/>
        <v>2698.3788309999995</v>
      </c>
      <c r="BD59">
        <v>24.08</v>
      </c>
      <c r="BE59">
        <v>7.64</v>
      </c>
      <c r="BF59">
        <v>1.1000000000000001</v>
      </c>
      <c r="BG59">
        <v>4.07</v>
      </c>
      <c r="BH59">
        <v>5.81</v>
      </c>
      <c r="BI59">
        <v>7.17</v>
      </c>
      <c r="BJ59">
        <v>3.11</v>
      </c>
      <c r="BK59">
        <v>4.34</v>
      </c>
      <c r="BL59">
        <v>0.91</v>
      </c>
      <c r="BM59">
        <v>0</v>
      </c>
      <c r="BN59">
        <v>0</v>
      </c>
      <c r="BO59">
        <v>16.2</v>
      </c>
      <c r="BP59">
        <v>3.99</v>
      </c>
      <c r="BQ59">
        <v>4.43</v>
      </c>
      <c r="BR59">
        <v>1.0900000000000001</v>
      </c>
      <c r="BS59">
        <v>0.46</v>
      </c>
      <c r="BT59">
        <v>0</v>
      </c>
      <c r="BU59">
        <v>0</v>
      </c>
      <c r="BV59">
        <v>0</v>
      </c>
      <c r="BW59">
        <f t="shared" si="2"/>
        <v>84.399999999999991</v>
      </c>
    </row>
    <row r="60" spans="1:75">
      <c r="A60" t="s">
        <v>102</v>
      </c>
      <c r="B60">
        <v>0</v>
      </c>
      <c r="C60">
        <v>33.075000000000003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66.855999999999995</v>
      </c>
      <c r="J60">
        <v>2.1920000000000002</v>
      </c>
      <c r="K60">
        <v>215.533728</v>
      </c>
      <c r="L60">
        <v>653.15250000000003</v>
      </c>
      <c r="M60">
        <v>45</v>
      </c>
      <c r="N60">
        <v>118.125</v>
      </c>
      <c r="O60">
        <v>123.66562500000001</v>
      </c>
      <c r="P60">
        <v>121.5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13.1076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18.734000000000002</v>
      </c>
      <c r="AG60">
        <v>38.8752</v>
      </c>
      <c r="AH60">
        <v>0</v>
      </c>
      <c r="AI60">
        <v>19.094999999999999</v>
      </c>
      <c r="AJ60">
        <v>0</v>
      </c>
      <c r="AK60">
        <v>50.76</v>
      </c>
      <c r="AL60">
        <v>63.91</v>
      </c>
      <c r="AM60">
        <v>15.836040000000001</v>
      </c>
      <c r="AN60">
        <v>0.93737000000000004</v>
      </c>
      <c r="AO60">
        <v>30.576000000000001</v>
      </c>
      <c r="AP60">
        <v>11.529</v>
      </c>
      <c r="AQ60">
        <v>48.573</v>
      </c>
      <c r="AR60">
        <v>31.897383000000001</v>
      </c>
      <c r="AS60">
        <v>0</v>
      </c>
      <c r="AT60">
        <v>7.0039999999999996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84.399999999999991</v>
      </c>
      <c r="BA60">
        <f t="shared" si="1"/>
        <v>2698.3788309999995</v>
      </c>
      <c r="BD60">
        <v>24.08</v>
      </c>
      <c r="BE60">
        <v>7.64</v>
      </c>
      <c r="BF60">
        <v>1.1000000000000001</v>
      </c>
      <c r="BG60">
        <v>4.07</v>
      </c>
      <c r="BH60">
        <v>5.81</v>
      </c>
      <c r="BI60">
        <v>7.17</v>
      </c>
      <c r="BJ60">
        <v>3.11</v>
      </c>
      <c r="BK60">
        <v>4.34</v>
      </c>
      <c r="BL60">
        <v>0.91</v>
      </c>
      <c r="BM60">
        <v>0</v>
      </c>
      <c r="BN60">
        <v>0</v>
      </c>
      <c r="BO60">
        <v>16.2</v>
      </c>
      <c r="BP60">
        <v>3.99</v>
      </c>
      <c r="BQ60">
        <v>4.43</v>
      </c>
      <c r="BR60">
        <v>1.0900000000000001</v>
      </c>
      <c r="BS60">
        <v>0.46</v>
      </c>
      <c r="BT60">
        <v>0</v>
      </c>
      <c r="BU60">
        <v>0</v>
      </c>
      <c r="BV60">
        <v>0</v>
      </c>
      <c r="BW60">
        <f t="shared" si="2"/>
        <v>84.399999999999991</v>
      </c>
    </row>
    <row r="61" spans="1:75">
      <c r="A61" t="s">
        <v>103</v>
      </c>
      <c r="B61">
        <v>0</v>
      </c>
      <c r="C61">
        <v>33.075000000000003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66.855999999999995</v>
      </c>
      <c r="J61">
        <v>2.1920000000000002</v>
      </c>
      <c r="K61">
        <v>215.533728</v>
      </c>
      <c r="L61">
        <v>653.15250000000003</v>
      </c>
      <c r="M61">
        <v>45</v>
      </c>
      <c r="N61">
        <v>118.125</v>
      </c>
      <c r="O61">
        <v>123.66562500000001</v>
      </c>
      <c r="P61">
        <v>121.5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13.1076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18.734000000000002</v>
      </c>
      <c r="AG61">
        <v>38.8752</v>
      </c>
      <c r="AH61">
        <v>0</v>
      </c>
      <c r="AI61">
        <v>15.276</v>
      </c>
      <c r="AJ61">
        <v>0</v>
      </c>
      <c r="AK61">
        <v>50.76</v>
      </c>
      <c r="AL61">
        <v>63.91</v>
      </c>
      <c r="AM61">
        <v>15.836040000000001</v>
      </c>
      <c r="AN61">
        <v>0.93737000000000004</v>
      </c>
      <c r="AO61">
        <v>30.576000000000001</v>
      </c>
      <c r="AP61">
        <v>11.529</v>
      </c>
      <c r="AQ61">
        <v>48.573</v>
      </c>
      <c r="AR61">
        <v>31.897383000000001</v>
      </c>
      <c r="AS61">
        <v>0</v>
      </c>
      <c r="AT61">
        <v>7.0039999999999996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84.399999999999991</v>
      </c>
      <c r="BA61">
        <f t="shared" si="1"/>
        <v>2694.5598309999996</v>
      </c>
      <c r="BD61">
        <v>24.08</v>
      </c>
      <c r="BE61">
        <v>7.64</v>
      </c>
      <c r="BF61">
        <v>1.1000000000000001</v>
      </c>
      <c r="BG61">
        <v>4.07</v>
      </c>
      <c r="BH61">
        <v>5.81</v>
      </c>
      <c r="BI61">
        <v>7.17</v>
      </c>
      <c r="BJ61">
        <v>3.11</v>
      </c>
      <c r="BK61">
        <v>4.34</v>
      </c>
      <c r="BL61">
        <v>0.91</v>
      </c>
      <c r="BM61">
        <v>0</v>
      </c>
      <c r="BN61">
        <v>0</v>
      </c>
      <c r="BO61">
        <v>16.2</v>
      </c>
      <c r="BP61">
        <v>3.99</v>
      </c>
      <c r="BQ61">
        <v>4.43</v>
      </c>
      <c r="BR61">
        <v>1.0900000000000001</v>
      </c>
      <c r="BS61">
        <v>0.46</v>
      </c>
      <c r="BT61">
        <v>0</v>
      </c>
      <c r="BU61">
        <v>0</v>
      </c>
      <c r="BV61">
        <v>0</v>
      </c>
      <c r="BW61">
        <f t="shared" si="2"/>
        <v>84.399999999999991</v>
      </c>
    </row>
    <row r="62" spans="1:75">
      <c r="A62" t="s">
        <v>104</v>
      </c>
      <c r="B62">
        <v>0</v>
      </c>
      <c r="C62">
        <v>33.075000000000003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66.855999999999995</v>
      </c>
      <c r="J62">
        <v>2.1920000000000002</v>
      </c>
      <c r="K62">
        <v>215.533728</v>
      </c>
      <c r="L62">
        <v>653.15250000000003</v>
      </c>
      <c r="M62">
        <v>45</v>
      </c>
      <c r="N62">
        <v>118.125</v>
      </c>
      <c r="O62">
        <v>123.66562500000001</v>
      </c>
      <c r="P62">
        <v>121.5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13.1076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18.734000000000002</v>
      </c>
      <c r="AG62">
        <v>38.8752</v>
      </c>
      <c r="AH62">
        <v>0</v>
      </c>
      <c r="AI62">
        <v>15.276</v>
      </c>
      <c r="AJ62">
        <v>0</v>
      </c>
      <c r="AK62">
        <v>50.76</v>
      </c>
      <c r="AL62">
        <v>63.91</v>
      </c>
      <c r="AM62">
        <v>15.836040000000001</v>
      </c>
      <c r="AN62">
        <v>0.93737000000000004</v>
      </c>
      <c r="AO62">
        <v>30.576000000000001</v>
      </c>
      <c r="AP62">
        <v>11.529</v>
      </c>
      <c r="AQ62">
        <v>48.573</v>
      </c>
      <c r="AR62">
        <v>31.897383000000001</v>
      </c>
      <c r="AS62">
        <v>0</v>
      </c>
      <c r="AT62">
        <v>7.0039999999999996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84.3</v>
      </c>
      <c r="BA62">
        <f t="shared" si="1"/>
        <v>2694.4598309999997</v>
      </c>
      <c r="BD62">
        <v>24.08</v>
      </c>
      <c r="BE62">
        <v>7.64</v>
      </c>
      <c r="BF62">
        <v>1.1000000000000001</v>
      </c>
      <c r="BG62">
        <v>4.07</v>
      </c>
      <c r="BH62">
        <v>5.81</v>
      </c>
      <c r="BI62">
        <v>7.17</v>
      </c>
      <c r="BJ62">
        <v>3.11</v>
      </c>
      <c r="BK62">
        <v>4.2699999999999996</v>
      </c>
      <c r="BL62">
        <v>0.88</v>
      </c>
      <c r="BM62">
        <v>0</v>
      </c>
      <c r="BN62">
        <v>0</v>
      </c>
      <c r="BO62">
        <v>16.2</v>
      </c>
      <c r="BP62">
        <v>3.99</v>
      </c>
      <c r="BQ62">
        <v>4.43</v>
      </c>
      <c r="BR62">
        <v>1.0900000000000001</v>
      </c>
      <c r="BS62">
        <v>0.46</v>
      </c>
      <c r="BT62">
        <v>0</v>
      </c>
      <c r="BU62">
        <v>0</v>
      </c>
      <c r="BV62">
        <v>0</v>
      </c>
      <c r="BW62">
        <f t="shared" si="2"/>
        <v>84.3</v>
      </c>
    </row>
    <row r="63" spans="1:75">
      <c r="A63" t="s">
        <v>105</v>
      </c>
      <c r="B63">
        <v>0</v>
      </c>
      <c r="C63">
        <v>33.075000000000003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66.855999999999995</v>
      </c>
      <c r="J63">
        <v>2.1920000000000002</v>
      </c>
      <c r="K63">
        <v>215.533728</v>
      </c>
      <c r="L63">
        <v>653.15250000000003</v>
      </c>
      <c r="M63">
        <v>45</v>
      </c>
      <c r="N63">
        <v>118.125</v>
      </c>
      <c r="O63">
        <v>123.66562500000001</v>
      </c>
      <c r="P63">
        <v>121.5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13.1076</v>
      </c>
      <c r="AA63">
        <v>42.66</v>
      </c>
      <c r="AB63">
        <v>39.510120000000001</v>
      </c>
      <c r="AC63">
        <v>19.35568</v>
      </c>
      <c r="AD63">
        <v>36.591700000000003</v>
      </c>
      <c r="AE63">
        <v>49.436556000000003</v>
      </c>
      <c r="AF63">
        <v>18.734000000000002</v>
      </c>
      <c r="AG63">
        <v>38.8752</v>
      </c>
      <c r="AH63">
        <v>0</v>
      </c>
      <c r="AI63">
        <v>15.276</v>
      </c>
      <c r="AJ63">
        <v>0</v>
      </c>
      <c r="AK63">
        <v>50.76</v>
      </c>
      <c r="AL63">
        <v>63.91</v>
      </c>
      <c r="AM63">
        <v>15.836040000000001</v>
      </c>
      <c r="AN63">
        <v>0.93737000000000004</v>
      </c>
      <c r="AO63">
        <v>30.576000000000001</v>
      </c>
      <c r="AP63">
        <v>11.529</v>
      </c>
      <c r="AQ63">
        <v>48.573</v>
      </c>
      <c r="AR63">
        <v>31.897383000000001</v>
      </c>
      <c r="AS63">
        <v>0</v>
      </c>
      <c r="AT63">
        <v>7.0039999999999996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84.3</v>
      </c>
      <c r="BA63">
        <f t="shared" si="1"/>
        <v>2684.7527029999997</v>
      </c>
      <c r="BD63">
        <v>24.08</v>
      </c>
      <c r="BE63">
        <v>7.64</v>
      </c>
      <c r="BF63">
        <v>1.1000000000000001</v>
      </c>
      <c r="BG63">
        <v>4.07</v>
      </c>
      <c r="BH63">
        <v>5.81</v>
      </c>
      <c r="BI63">
        <v>7.17</v>
      </c>
      <c r="BJ63">
        <v>3.11</v>
      </c>
      <c r="BK63">
        <v>4.2699999999999996</v>
      </c>
      <c r="BL63">
        <v>0.88</v>
      </c>
      <c r="BM63">
        <v>0</v>
      </c>
      <c r="BN63">
        <v>0</v>
      </c>
      <c r="BO63">
        <v>16.2</v>
      </c>
      <c r="BP63">
        <v>3.99</v>
      </c>
      <c r="BQ63">
        <v>4.43</v>
      </c>
      <c r="BR63">
        <v>1.0900000000000001</v>
      </c>
      <c r="BS63">
        <v>0.46</v>
      </c>
      <c r="BT63">
        <v>0</v>
      </c>
      <c r="BU63">
        <v>0</v>
      </c>
      <c r="BV63">
        <v>0</v>
      </c>
      <c r="BW63">
        <f t="shared" si="2"/>
        <v>84.3</v>
      </c>
    </row>
    <row r="64" spans="1:75">
      <c r="A64" t="s">
        <v>106</v>
      </c>
      <c r="B64">
        <v>0</v>
      </c>
      <c r="C64">
        <v>33.075000000000003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66.855999999999995</v>
      </c>
      <c r="J64">
        <v>2.1920000000000002</v>
      </c>
      <c r="K64">
        <v>215.533728</v>
      </c>
      <c r="L64">
        <v>653.15250000000003</v>
      </c>
      <c r="M64">
        <v>45</v>
      </c>
      <c r="N64">
        <v>118.125</v>
      </c>
      <c r="O64">
        <v>123.66562500000001</v>
      </c>
      <c r="P64">
        <v>121.5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13.1076</v>
      </c>
      <c r="AA64">
        <v>42.66</v>
      </c>
      <c r="AB64">
        <v>39.510120000000001</v>
      </c>
      <c r="AC64">
        <v>19.35568</v>
      </c>
      <c r="AD64">
        <v>36.591700000000003</v>
      </c>
      <c r="AE64">
        <v>49.436556000000003</v>
      </c>
      <c r="AF64">
        <v>18.734000000000002</v>
      </c>
      <c r="AG64">
        <v>38.8752</v>
      </c>
      <c r="AH64">
        <v>0</v>
      </c>
      <c r="AI64">
        <v>15.276</v>
      </c>
      <c r="AJ64">
        <v>0</v>
      </c>
      <c r="AK64">
        <v>50.76</v>
      </c>
      <c r="AL64">
        <v>63.91</v>
      </c>
      <c r="AM64">
        <v>15.836040000000001</v>
      </c>
      <c r="AN64">
        <v>0.93737000000000004</v>
      </c>
      <c r="AO64">
        <v>30.576000000000001</v>
      </c>
      <c r="AP64">
        <v>11.529</v>
      </c>
      <c r="AQ64">
        <v>48.573</v>
      </c>
      <c r="AR64">
        <v>31.897383000000001</v>
      </c>
      <c r="AS64">
        <v>0</v>
      </c>
      <c r="AT64">
        <v>7.0039999999999996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84.3</v>
      </c>
      <c r="BA64">
        <f t="shared" si="1"/>
        <v>2684.7527029999997</v>
      </c>
      <c r="BD64">
        <v>24.08</v>
      </c>
      <c r="BE64">
        <v>7.64</v>
      </c>
      <c r="BF64">
        <v>1.1000000000000001</v>
      </c>
      <c r="BG64">
        <v>4.07</v>
      </c>
      <c r="BH64">
        <v>5.81</v>
      </c>
      <c r="BI64">
        <v>7.17</v>
      </c>
      <c r="BJ64">
        <v>3.11</v>
      </c>
      <c r="BK64">
        <v>4.2699999999999996</v>
      </c>
      <c r="BL64">
        <v>0.88</v>
      </c>
      <c r="BM64">
        <v>0</v>
      </c>
      <c r="BN64">
        <v>0</v>
      </c>
      <c r="BO64">
        <v>16.2</v>
      </c>
      <c r="BP64">
        <v>3.99</v>
      </c>
      <c r="BQ64">
        <v>4.43</v>
      </c>
      <c r="BR64">
        <v>1.0900000000000001</v>
      </c>
      <c r="BS64">
        <v>0.46</v>
      </c>
      <c r="BT64">
        <v>0</v>
      </c>
      <c r="BU64">
        <v>0</v>
      </c>
      <c r="BV64">
        <v>0</v>
      </c>
      <c r="BW64">
        <f t="shared" si="2"/>
        <v>84.3</v>
      </c>
    </row>
    <row r="65" spans="1:75">
      <c r="A65" t="s">
        <v>107</v>
      </c>
      <c r="B65">
        <v>0</v>
      </c>
      <c r="C65">
        <v>33.075000000000003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66.855999999999995</v>
      </c>
      <c r="J65">
        <v>2.1920000000000002</v>
      </c>
      <c r="K65">
        <v>215.533728</v>
      </c>
      <c r="L65">
        <v>653.15250000000003</v>
      </c>
      <c r="M65">
        <v>45</v>
      </c>
      <c r="N65">
        <v>118.125</v>
      </c>
      <c r="O65">
        <v>123.66562500000001</v>
      </c>
      <c r="P65">
        <v>121.5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13.1076</v>
      </c>
      <c r="AA65">
        <v>42.66</v>
      </c>
      <c r="AB65">
        <v>39.510120000000001</v>
      </c>
      <c r="AC65">
        <v>19.35568</v>
      </c>
      <c r="AD65">
        <v>36.591700000000003</v>
      </c>
      <c r="AE65">
        <v>49.436556000000003</v>
      </c>
      <c r="AF65">
        <v>18.734000000000002</v>
      </c>
      <c r="AG65">
        <v>38.8752</v>
      </c>
      <c r="AH65">
        <v>0</v>
      </c>
      <c r="AI65">
        <v>15.276</v>
      </c>
      <c r="AJ65">
        <v>0</v>
      </c>
      <c r="AK65">
        <v>50.76</v>
      </c>
      <c r="AL65">
        <v>63.91</v>
      </c>
      <c r="AM65">
        <v>15.836040000000001</v>
      </c>
      <c r="AN65">
        <v>0.93737000000000004</v>
      </c>
      <c r="AO65">
        <v>30.576000000000001</v>
      </c>
      <c r="AP65">
        <v>11.529</v>
      </c>
      <c r="AQ65">
        <v>48.573</v>
      </c>
      <c r="AR65">
        <v>31.897383000000001</v>
      </c>
      <c r="AS65">
        <v>0</v>
      </c>
      <c r="AT65">
        <v>7.0039999999999996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84.3</v>
      </c>
      <c r="BA65">
        <f t="shared" si="1"/>
        <v>2684.7527029999997</v>
      </c>
      <c r="BD65">
        <v>24.08</v>
      </c>
      <c r="BE65">
        <v>7.64</v>
      </c>
      <c r="BF65">
        <v>1.1000000000000001</v>
      </c>
      <c r="BG65">
        <v>4.07</v>
      </c>
      <c r="BH65">
        <v>5.81</v>
      </c>
      <c r="BI65">
        <v>7.17</v>
      </c>
      <c r="BJ65">
        <v>3.11</v>
      </c>
      <c r="BK65">
        <v>4.2699999999999996</v>
      </c>
      <c r="BL65">
        <v>0.88</v>
      </c>
      <c r="BM65">
        <v>0</v>
      </c>
      <c r="BN65">
        <v>0</v>
      </c>
      <c r="BO65">
        <v>16.2</v>
      </c>
      <c r="BP65">
        <v>3.99</v>
      </c>
      <c r="BQ65">
        <v>4.43</v>
      </c>
      <c r="BR65">
        <v>1.0900000000000001</v>
      </c>
      <c r="BS65">
        <v>0.46</v>
      </c>
      <c r="BT65">
        <v>0</v>
      </c>
      <c r="BU65">
        <v>0</v>
      </c>
      <c r="BV65">
        <v>0</v>
      </c>
      <c r="BW65">
        <f t="shared" si="2"/>
        <v>84.3</v>
      </c>
    </row>
    <row r="66" spans="1:75">
      <c r="A66" t="s">
        <v>108</v>
      </c>
      <c r="B66">
        <v>0</v>
      </c>
      <c r="C66">
        <v>33.075000000000003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66.855999999999995</v>
      </c>
      <c r="J66">
        <v>2.1920000000000002</v>
      </c>
      <c r="K66">
        <v>215.533728</v>
      </c>
      <c r="L66">
        <v>653.15250000000003</v>
      </c>
      <c r="M66">
        <v>45</v>
      </c>
      <c r="N66">
        <v>118.125</v>
      </c>
      <c r="O66">
        <v>123.66562500000001</v>
      </c>
      <c r="P66">
        <v>121.5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13.1076</v>
      </c>
      <c r="AA66">
        <v>42.66</v>
      </c>
      <c r="AB66">
        <v>39.510120000000001</v>
      </c>
      <c r="AC66">
        <v>19.35568</v>
      </c>
      <c r="AD66">
        <v>36.591700000000003</v>
      </c>
      <c r="AE66">
        <v>49.436556000000003</v>
      </c>
      <c r="AF66">
        <v>18.734000000000002</v>
      </c>
      <c r="AG66">
        <v>38.8752</v>
      </c>
      <c r="AH66">
        <v>0</v>
      </c>
      <c r="AI66">
        <v>15.276</v>
      </c>
      <c r="AJ66">
        <v>0</v>
      </c>
      <c r="AK66">
        <v>50.76</v>
      </c>
      <c r="AL66">
        <v>63.91</v>
      </c>
      <c r="AM66">
        <v>15.836040000000001</v>
      </c>
      <c r="AN66">
        <v>0.93737000000000004</v>
      </c>
      <c r="AO66">
        <v>30.576000000000001</v>
      </c>
      <c r="AP66">
        <v>11.529</v>
      </c>
      <c r="AQ66">
        <v>48.573</v>
      </c>
      <c r="AR66">
        <v>31.897383000000001</v>
      </c>
      <c r="AS66">
        <v>0</v>
      </c>
      <c r="AT66">
        <v>7.0039999999999996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84.3</v>
      </c>
      <c r="BA66">
        <f t="shared" si="1"/>
        <v>2684.7527029999997</v>
      </c>
      <c r="BD66">
        <v>24.08</v>
      </c>
      <c r="BE66">
        <v>7.64</v>
      </c>
      <c r="BF66">
        <v>1.1000000000000001</v>
      </c>
      <c r="BG66">
        <v>4.07</v>
      </c>
      <c r="BH66">
        <v>5.81</v>
      </c>
      <c r="BI66">
        <v>7.17</v>
      </c>
      <c r="BJ66">
        <v>3.11</v>
      </c>
      <c r="BK66">
        <v>4.2699999999999996</v>
      </c>
      <c r="BL66">
        <v>0.88</v>
      </c>
      <c r="BM66">
        <v>0</v>
      </c>
      <c r="BN66">
        <v>0</v>
      </c>
      <c r="BO66">
        <v>16.2</v>
      </c>
      <c r="BP66">
        <v>3.99</v>
      </c>
      <c r="BQ66">
        <v>4.43</v>
      </c>
      <c r="BR66">
        <v>1.0900000000000001</v>
      </c>
      <c r="BS66">
        <v>0.46</v>
      </c>
      <c r="BT66">
        <v>0</v>
      </c>
      <c r="BU66">
        <v>0</v>
      </c>
      <c r="BV66">
        <v>0</v>
      </c>
      <c r="BW66">
        <f t="shared" si="2"/>
        <v>84.3</v>
      </c>
    </row>
    <row r="67" spans="1:75">
      <c r="A67" t="s">
        <v>109</v>
      </c>
      <c r="B67">
        <v>0</v>
      </c>
      <c r="C67">
        <v>33.075000000000003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66.855999999999995</v>
      </c>
      <c r="J67">
        <v>2.1920000000000002</v>
      </c>
      <c r="K67">
        <v>215.533728</v>
      </c>
      <c r="L67">
        <v>653.15250000000003</v>
      </c>
      <c r="M67">
        <v>45</v>
      </c>
      <c r="N67">
        <v>118.125</v>
      </c>
      <c r="O67">
        <v>123.66562500000001</v>
      </c>
      <c r="P67">
        <v>121.5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13.1076</v>
      </c>
      <c r="AA67">
        <v>42.66</v>
      </c>
      <c r="AB67">
        <v>39.510120000000001</v>
      </c>
      <c r="AC67">
        <v>19.35568</v>
      </c>
      <c r="AD67">
        <v>36.591700000000003</v>
      </c>
      <c r="AE67">
        <v>49.436556000000003</v>
      </c>
      <c r="AF67">
        <v>18.734000000000002</v>
      </c>
      <c r="AG67">
        <v>38.8752</v>
      </c>
      <c r="AH67">
        <v>0</v>
      </c>
      <c r="AI67">
        <v>15.276</v>
      </c>
      <c r="AJ67">
        <v>0</v>
      </c>
      <c r="AK67">
        <v>50.76</v>
      </c>
      <c r="AL67">
        <v>63.91</v>
      </c>
      <c r="AM67">
        <v>15.836040000000001</v>
      </c>
      <c r="AN67">
        <v>0.93737000000000004</v>
      </c>
      <c r="AO67">
        <v>30.576000000000001</v>
      </c>
      <c r="AP67">
        <v>9.4794</v>
      </c>
      <c r="AQ67">
        <v>48.573</v>
      </c>
      <c r="AR67">
        <v>31.897383000000001</v>
      </c>
      <c r="AS67">
        <v>0</v>
      </c>
      <c r="AT67">
        <v>7.0039999999999996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84.3</v>
      </c>
      <c r="BA67">
        <f t="shared" si="1"/>
        <v>2682.7031029999998</v>
      </c>
      <c r="BD67">
        <v>24.08</v>
      </c>
      <c r="BE67">
        <v>7.64</v>
      </c>
      <c r="BF67">
        <v>1.1000000000000001</v>
      </c>
      <c r="BG67">
        <v>4.07</v>
      </c>
      <c r="BH67">
        <v>5.81</v>
      </c>
      <c r="BI67">
        <v>7.17</v>
      </c>
      <c r="BJ67">
        <v>3.11</v>
      </c>
      <c r="BK67">
        <v>4.2699999999999996</v>
      </c>
      <c r="BL67">
        <v>0.88</v>
      </c>
      <c r="BM67">
        <v>0</v>
      </c>
      <c r="BN67">
        <v>0</v>
      </c>
      <c r="BO67">
        <v>16.2</v>
      </c>
      <c r="BP67">
        <v>3.99</v>
      </c>
      <c r="BQ67">
        <v>4.43</v>
      </c>
      <c r="BR67">
        <v>1.0900000000000001</v>
      </c>
      <c r="BS67">
        <v>0.46</v>
      </c>
      <c r="BT67">
        <v>0</v>
      </c>
      <c r="BU67">
        <v>0</v>
      </c>
      <c r="BV67">
        <v>0</v>
      </c>
      <c r="BW67">
        <f t="shared" si="2"/>
        <v>84.3</v>
      </c>
    </row>
    <row r="68" spans="1:75">
      <c r="A68" t="s">
        <v>110</v>
      </c>
      <c r="B68">
        <v>0</v>
      </c>
      <c r="C68">
        <v>33.075000000000003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66.855999999999995</v>
      </c>
      <c r="J68">
        <v>2.1920000000000002</v>
      </c>
      <c r="K68">
        <v>215.533728</v>
      </c>
      <c r="L68">
        <v>653.15250000000003</v>
      </c>
      <c r="M68">
        <v>45</v>
      </c>
      <c r="N68">
        <v>118.125</v>
      </c>
      <c r="O68">
        <v>123.66562500000001</v>
      </c>
      <c r="P68">
        <v>121.5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13.1076</v>
      </c>
      <c r="AA68">
        <v>42.66</v>
      </c>
      <c r="AB68">
        <v>39.510120000000001</v>
      </c>
      <c r="AC68">
        <v>19.35568</v>
      </c>
      <c r="AD68">
        <v>36.591700000000003</v>
      </c>
      <c r="AE68">
        <v>49.436556000000003</v>
      </c>
      <c r="AF68">
        <v>18.734000000000002</v>
      </c>
      <c r="AG68">
        <v>38.8752</v>
      </c>
      <c r="AH68">
        <v>0</v>
      </c>
      <c r="AI68">
        <v>15.276</v>
      </c>
      <c r="AJ68">
        <v>0</v>
      </c>
      <c r="AK68">
        <v>50.76</v>
      </c>
      <c r="AL68">
        <v>63.91</v>
      </c>
      <c r="AM68">
        <v>15.836040000000001</v>
      </c>
      <c r="AN68">
        <v>0.93737000000000004</v>
      </c>
      <c r="AO68">
        <v>30.576000000000001</v>
      </c>
      <c r="AP68">
        <v>9.4794</v>
      </c>
      <c r="AQ68">
        <v>48.573</v>
      </c>
      <c r="AR68">
        <v>31.897383000000001</v>
      </c>
      <c r="AS68">
        <v>0</v>
      </c>
      <c r="AT68">
        <v>7.0039999999999996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84.3</v>
      </c>
      <c r="BA68">
        <f t="shared" ref="BA68:BA98" si="4">SUM(B68:AZ68)</f>
        <v>2682.7031029999998</v>
      </c>
      <c r="BD68">
        <v>24.08</v>
      </c>
      <c r="BE68">
        <v>7.64</v>
      </c>
      <c r="BF68">
        <v>1.1000000000000001</v>
      </c>
      <c r="BG68">
        <v>4.07</v>
      </c>
      <c r="BH68">
        <v>5.81</v>
      </c>
      <c r="BI68">
        <v>7.17</v>
      </c>
      <c r="BJ68">
        <v>3.11</v>
      </c>
      <c r="BK68">
        <v>4.2699999999999996</v>
      </c>
      <c r="BL68">
        <v>0.88</v>
      </c>
      <c r="BM68">
        <v>0</v>
      </c>
      <c r="BN68">
        <v>0</v>
      </c>
      <c r="BO68">
        <v>16.2</v>
      </c>
      <c r="BP68">
        <v>3.99</v>
      </c>
      <c r="BQ68">
        <v>4.43</v>
      </c>
      <c r="BR68">
        <v>1.0900000000000001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84.3</v>
      </c>
    </row>
    <row r="69" spans="1:75">
      <c r="A69" t="s">
        <v>111</v>
      </c>
      <c r="B69">
        <v>0</v>
      </c>
      <c r="C69">
        <v>33.075000000000003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66.855999999999995</v>
      </c>
      <c r="J69">
        <v>2.1920000000000002</v>
      </c>
      <c r="K69">
        <v>215.533728</v>
      </c>
      <c r="L69">
        <v>653.15250000000003</v>
      </c>
      <c r="M69">
        <v>45</v>
      </c>
      <c r="N69">
        <v>118.125</v>
      </c>
      <c r="O69">
        <v>123.66562500000001</v>
      </c>
      <c r="P69">
        <v>121.5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13.1076</v>
      </c>
      <c r="AA69">
        <v>42.66</v>
      </c>
      <c r="AB69">
        <v>39.510120000000001</v>
      </c>
      <c r="AC69">
        <v>19.35568</v>
      </c>
      <c r="AD69">
        <v>36.591700000000003</v>
      </c>
      <c r="AE69">
        <v>49.436556000000003</v>
      </c>
      <c r="AF69">
        <v>18.734000000000002</v>
      </c>
      <c r="AG69">
        <v>38.8752</v>
      </c>
      <c r="AH69">
        <v>0</v>
      </c>
      <c r="AI69">
        <v>15.276</v>
      </c>
      <c r="AJ69">
        <v>0</v>
      </c>
      <c r="AK69">
        <v>50.76</v>
      </c>
      <c r="AL69">
        <v>63.91</v>
      </c>
      <c r="AM69">
        <v>15.836040000000001</v>
      </c>
      <c r="AN69">
        <v>0.93737000000000004</v>
      </c>
      <c r="AO69">
        <v>28.518000000000001</v>
      </c>
      <c r="AP69">
        <v>9.4794</v>
      </c>
      <c r="AQ69">
        <v>48.573</v>
      </c>
      <c r="AR69">
        <v>31.897383000000001</v>
      </c>
      <c r="AS69">
        <v>0</v>
      </c>
      <c r="AT69">
        <v>7.0039999999999996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84.3</v>
      </c>
      <c r="BA69">
        <f t="shared" si="4"/>
        <v>2680.6451029999998</v>
      </c>
      <c r="BD69">
        <v>24.08</v>
      </c>
      <c r="BE69">
        <v>7.64</v>
      </c>
      <c r="BF69">
        <v>1.1000000000000001</v>
      </c>
      <c r="BG69">
        <v>4.07</v>
      </c>
      <c r="BH69">
        <v>5.81</v>
      </c>
      <c r="BI69">
        <v>7.17</v>
      </c>
      <c r="BJ69">
        <v>3.11</v>
      </c>
      <c r="BK69">
        <v>4.2699999999999996</v>
      </c>
      <c r="BL69">
        <v>0.88</v>
      </c>
      <c r="BM69">
        <v>0</v>
      </c>
      <c r="BN69">
        <v>0</v>
      </c>
      <c r="BO69">
        <v>16.2</v>
      </c>
      <c r="BP69">
        <v>3.99</v>
      </c>
      <c r="BQ69">
        <v>4.43</v>
      </c>
      <c r="BR69">
        <v>1.0900000000000001</v>
      </c>
      <c r="BS69">
        <v>0.46</v>
      </c>
      <c r="BT69">
        <v>0</v>
      </c>
      <c r="BU69">
        <v>0</v>
      </c>
      <c r="BV69">
        <v>0</v>
      </c>
      <c r="BW69">
        <f t="shared" si="5"/>
        <v>84.3</v>
      </c>
    </row>
    <row r="70" spans="1:75">
      <c r="A70" t="s">
        <v>112</v>
      </c>
      <c r="B70">
        <v>0</v>
      </c>
      <c r="C70">
        <v>33.075000000000003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66.855999999999995</v>
      </c>
      <c r="J70">
        <v>2.1920000000000002</v>
      </c>
      <c r="K70">
        <v>215.533728</v>
      </c>
      <c r="L70">
        <v>653.15250000000003</v>
      </c>
      <c r="M70">
        <v>45</v>
      </c>
      <c r="N70">
        <v>118.125</v>
      </c>
      <c r="O70">
        <v>123.66562500000001</v>
      </c>
      <c r="P70">
        <v>121.5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13.1076</v>
      </c>
      <c r="AA70">
        <v>42.66</v>
      </c>
      <c r="AB70">
        <v>39.510120000000001</v>
      </c>
      <c r="AC70">
        <v>19.35568</v>
      </c>
      <c r="AD70">
        <v>36.591700000000003</v>
      </c>
      <c r="AE70">
        <v>49.436556000000003</v>
      </c>
      <c r="AF70">
        <v>18.734000000000002</v>
      </c>
      <c r="AG70">
        <v>38.8752</v>
      </c>
      <c r="AH70">
        <v>0</v>
      </c>
      <c r="AI70">
        <v>15.276</v>
      </c>
      <c r="AJ70">
        <v>0</v>
      </c>
      <c r="AK70">
        <v>50.76</v>
      </c>
      <c r="AL70">
        <v>63.91</v>
      </c>
      <c r="AM70">
        <v>15.836040000000001</v>
      </c>
      <c r="AN70">
        <v>0.93737000000000004</v>
      </c>
      <c r="AO70">
        <v>28.518000000000001</v>
      </c>
      <c r="AP70">
        <v>9.4794</v>
      </c>
      <c r="AQ70">
        <v>48.573</v>
      </c>
      <c r="AR70">
        <v>31.897383000000001</v>
      </c>
      <c r="AS70">
        <v>0</v>
      </c>
      <c r="AT70">
        <v>7.0039999999999996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84.3</v>
      </c>
      <c r="BA70">
        <f t="shared" si="4"/>
        <v>2680.6451029999998</v>
      </c>
      <c r="BD70">
        <v>24.08</v>
      </c>
      <c r="BE70">
        <v>7.64</v>
      </c>
      <c r="BF70">
        <v>1.1000000000000001</v>
      </c>
      <c r="BG70">
        <v>4.07</v>
      </c>
      <c r="BH70">
        <v>5.81</v>
      </c>
      <c r="BI70">
        <v>7.17</v>
      </c>
      <c r="BJ70">
        <v>3.11</v>
      </c>
      <c r="BK70">
        <v>4.2699999999999996</v>
      </c>
      <c r="BL70">
        <v>0.88</v>
      </c>
      <c r="BM70">
        <v>0</v>
      </c>
      <c r="BN70">
        <v>0</v>
      </c>
      <c r="BO70">
        <v>16.2</v>
      </c>
      <c r="BP70">
        <v>3.99</v>
      </c>
      <c r="BQ70">
        <v>4.43</v>
      </c>
      <c r="BR70">
        <v>1.0900000000000001</v>
      </c>
      <c r="BS70">
        <v>0.46</v>
      </c>
      <c r="BT70">
        <v>0</v>
      </c>
      <c r="BU70">
        <v>0</v>
      </c>
      <c r="BV70">
        <v>0</v>
      </c>
      <c r="BW70">
        <f t="shared" si="5"/>
        <v>84.3</v>
      </c>
    </row>
    <row r="71" spans="1:75">
      <c r="A71" t="s">
        <v>113</v>
      </c>
      <c r="B71">
        <v>0</v>
      </c>
      <c r="C71">
        <v>33.075000000000003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66.855999999999995</v>
      </c>
      <c r="J71">
        <v>2.1920000000000002</v>
      </c>
      <c r="K71">
        <v>215.533728</v>
      </c>
      <c r="L71">
        <v>653.15250000000003</v>
      </c>
      <c r="M71">
        <v>45</v>
      </c>
      <c r="N71">
        <v>118.125</v>
      </c>
      <c r="O71">
        <v>123.66562500000001</v>
      </c>
      <c r="P71">
        <v>121.5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13.1076</v>
      </c>
      <c r="AA71">
        <v>42.66</v>
      </c>
      <c r="AB71">
        <v>26.34008</v>
      </c>
      <c r="AC71">
        <v>19.35568</v>
      </c>
      <c r="AD71">
        <v>36.591700000000003</v>
      </c>
      <c r="AE71">
        <v>49.436556000000003</v>
      </c>
      <c r="AF71">
        <v>27.608000000000001</v>
      </c>
      <c r="AG71">
        <v>38.8752</v>
      </c>
      <c r="AH71">
        <v>0</v>
      </c>
      <c r="AI71">
        <v>15.276</v>
      </c>
      <c r="AJ71">
        <v>0</v>
      </c>
      <c r="AK71">
        <v>50.76</v>
      </c>
      <c r="AL71">
        <v>63.91</v>
      </c>
      <c r="AM71">
        <v>15.836040000000001</v>
      </c>
      <c r="AN71">
        <v>0.93737000000000004</v>
      </c>
      <c r="AO71">
        <v>28.518000000000001</v>
      </c>
      <c r="AP71">
        <v>9.4794</v>
      </c>
      <c r="AQ71">
        <v>48.573</v>
      </c>
      <c r="AR71">
        <v>31.897383000000001</v>
      </c>
      <c r="AS71">
        <v>0</v>
      </c>
      <c r="AT71">
        <v>7.0039999999999996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84.3</v>
      </c>
      <c r="BA71">
        <f t="shared" si="4"/>
        <v>2676.3490630000001</v>
      </c>
      <c r="BD71">
        <v>24.08</v>
      </c>
      <c r="BE71">
        <v>7.64</v>
      </c>
      <c r="BF71">
        <v>1.1000000000000001</v>
      </c>
      <c r="BG71">
        <v>4.07</v>
      </c>
      <c r="BH71">
        <v>5.81</v>
      </c>
      <c r="BI71">
        <v>7.17</v>
      </c>
      <c r="BJ71">
        <v>3.11</v>
      </c>
      <c r="BK71">
        <v>4.2699999999999996</v>
      </c>
      <c r="BL71">
        <v>0.88</v>
      </c>
      <c r="BM71">
        <v>0</v>
      </c>
      <c r="BN71">
        <v>0</v>
      </c>
      <c r="BO71">
        <v>16.2</v>
      </c>
      <c r="BP71">
        <v>3.99</v>
      </c>
      <c r="BQ71">
        <v>4.43</v>
      </c>
      <c r="BR71">
        <v>1.0900000000000001</v>
      </c>
      <c r="BS71">
        <v>0.46</v>
      </c>
      <c r="BT71">
        <v>0</v>
      </c>
      <c r="BU71">
        <v>0</v>
      </c>
      <c r="BV71">
        <v>0</v>
      </c>
      <c r="BW71">
        <f t="shared" si="5"/>
        <v>84.3</v>
      </c>
    </row>
    <row r="72" spans="1:75">
      <c r="A72" t="s">
        <v>114</v>
      </c>
      <c r="B72">
        <v>0</v>
      </c>
      <c r="C72">
        <v>33.075000000000003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66.855999999999995</v>
      </c>
      <c r="J72">
        <v>2.1920000000000002</v>
      </c>
      <c r="K72">
        <v>215.533728</v>
      </c>
      <c r="L72">
        <v>653.15250000000003</v>
      </c>
      <c r="M72">
        <v>45</v>
      </c>
      <c r="N72">
        <v>118.125</v>
      </c>
      <c r="O72">
        <v>123.66562500000001</v>
      </c>
      <c r="P72">
        <v>121.5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6.6</v>
      </c>
      <c r="AA72">
        <v>42.66</v>
      </c>
      <c r="AB72">
        <v>26.34008</v>
      </c>
      <c r="AC72">
        <v>19.35568</v>
      </c>
      <c r="AD72">
        <v>36.591700000000003</v>
      </c>
      <c r="AE72">
        <v>49.436556000000003</v>
      </c>
      <c r="AF72">
        <v>27.608000000000001</v>
      </c>
      <c r="AG72">
        <v>38.8752</v>
      </c>
      <c r="AH72">
        <v>0</v>
      </c>
      <c r="AI72">
        <v>15.276</v>
      </c>
      <c r="AJ72">
        <v>0</v>
      </c>
      <c r="AK72">
        <v>50.76</v>
      </c>
      <c r="AL72">
        <v>63.91</v>
      </c>
      <c r="AM72">
        <v>15.836040000000001</v>
      </c>
      <c r="AN72">
        <v>0.93737000000000004</v>
      </c>
      <c r="AO72">
        <v>28.518000000000001</v>
      </c>
      <c r="AP72">
        <v>9.4794</v>
      </c>
      <c r="AQ72">
        <v>60.920999999999999</v>
      </c>
      <c r="AR72">
        <v>31.897383000000001</v>
      </c>
      <c r="AS72">
        <v>0</v>
      </c>
      <c r="AT72">
        <v>7.0039999999999996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84.3</v>
      </c>
      <c r="BA72">
        <f t="shared" si="4"/>
        <v>2682.1894630000002</v>
      </c>
      <c r="BD72">
        <v>24.08</v>
      </c>
      <c r="BE72">
        <v>7.64</v>
      </c>
      <c r="BF72">
        <v>1.1000000000000001</v>
      </c>
      <c r="BG72">
        <v>4.07</v>
      </c>
      <c r="BH72">
        <v>5.81</v>
      </c>
      <c r="BI72">
        <v>7.17</v>
      </c>
      <c r="BJ72">
        <v>3.11</v>
      </c>
      <c r="BK72">
        <v>4.2699999999999996</v>
      </c>
      <c r="BL72">
        <v>0.88</v>
      </c>
      <c r="BM72">
        <v>0</v>
      </c>
      <c r="BN72">
        <v>0</v>
      </c>
      <c r="BO72">
        <v>16.2</v>
      </c>
      <c r="BP72">
        <v>3.99</v>
      </c>
      <c r="BQ72">
        <v>4.43</v>
      </c>
      <c r="BR72">
        <v>1.0900000000000001</v>
      </c>
      <c r="BS72">
        <v>0.46</v>
      </c>
      <c r="BT72">
        <v>0</v>
      </c>
      <c r="BU72">
        <v>0</v>
      </c>
      <c r="BV72">
        <v>0</v>
      </c>
      <c r="BW72">
        <f t="shared" si="5"/>
        <v>84.3</v>
      </c>
    </row>
    <row r="73" spans="1:75">
      <c r="A73" t="s">
        <v>115</v>
      </c>
      <c r="B73">
        <v>0</v>
      </c>
      <c r="C73">
        <v>33.075000000000003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66.855999999999995</v>
      </c>
      <c r="J73">
        <v>2.1920000000000002</v>
      </c>
      <c r="K73">
        <v>215.533728</v>
      </c>
      <c r="L73">
        <v>653.15250000000003</v>
      </c>
      <c r="M73">
        <v>45</v>
      </c>
      <c r="N73">
        <v>118.125</v>
      </c>
      <c r="O73">
        <v>123.66562500000001</v>
      </c>
      <c r="P73">
        <v>121.5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6.6</v>
      </c>
      <c r="AA73">
        <v>42.66</v>
      </c>
      <c r="AB73">
        <v>26.34008</v>
      </c>
      <c r="AC73">
        <v>19.35568</v>
      </c>
      <c r="AD73">
        <v>36.591700000000003</v>
      </c>
      <c r="AE73">
        <v>49.436556000000003</v>
      </c>
      <c r="AF73">
        <v>27.608000000000001</v>
      </c>
      <c r="AG73">
        <v>38.8752</v>
      </c>
      <c r="AH73">
        <v>24.622</v>
      </c>
      <c r="AI73">
        <v>19.094999999999999</v>
      </c>
      <c r="AJ73">
        <v>0</v>
      </c>
      <c r="AK73">
        <v>50.76</v>
      </c>
      <c r="AL73">
        <v>63.91</v>
      </c>
      <c r="AM73">
        <v>15.836040000000001</v>
      </c>
      <c r="AN73">
        <v>0.93737000000000004</v>
      </c>
      <c r="AO73">
        <v>28.518000000000001</v>
      </c>
      <c r="AP73">
        <v>9.4794</v>
      </c>
      <c r="AQ73">
        <v>62.244</v>
      </c>
      <c r="AR73">
        <v>31.897383000000001</v>
      </c>
      <c r="AS73">
        <v>0</v>
      </c>
      <c r="AT73">
        <v>7.0039999999999996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84.3</v>
      </c>
      <c r="BA73">
        <f t="shared" si="4"/>
        <v>2711.9534630000003</v>
      </c>
      <c r="BD73">
        <v>24.08</v>
      </c>
      <c r="BE73">
        <v>7.64</v>
      </c>
      <c r="BF73">
        <v>1.1000000000000001</v>
      </c>
      <c r="BG73">
        <v>4.07</v>
      </c>
      <c r="BH73">
        <v>5.81</v>
      </c>
      <c r="BI73">
        <v>7.17</v>
      </c>
      <c r="BJ73">
        <v>3.11</v>
      </c>
      <c r="BK73">
        <v>4.2699999999999996</v>
      </c>
      <c r="BL73">
        <v>0.88</v>
      </c>
      <c r="BM73">
        <v>0</v>
      </c>
      <c r="BN73">
        <v>0</v>
      </c>
      <c r="BO73">
        <v>16.2</v>
      </c>
      <c r="BP73">
        <v>3.99</v>
      </c>
      <c r="BQ73">
        <v>4.43</v>
      </c>
      <c r="BR73">
        <v>1.0900000000000001</v>
      </c>
      <c r="BS73">
        <v>0.46</v>
      </c>
      <c r="BT73">
        <v>0</v>
      </c>
      <c r="BU73">
        <v>0</v>
      </c>
      <c r="BV73">
        <v>0</v>
      </c>
      <c r="BW73">
        <f t="shared" si="5"/>
        <v>84.3</v>
      </c>
    </row>
    <row r="74" spans="1:75">
      <c r="A74" t="s">
        <v>116</v>
      </c>
      <c r="B74">
        <v>0</v>
      </c>
      <c r="C74">
        <v>33.075000000000003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66.855999999999995</v>
      </c>
      <c r="J74">
        <v>2.1920000000000002</v>
      </c>
      <c r="K74">
        <v>215.533728</v>
      </c>
      <c r="L74">
        <v>653.15250000000003</v>
      </c>
      <c r="M74">
        <v>45</v>
      </c>
      <c r="N74">
        <v>118.125</v>
      </c>
      <c r="O74">
        <v>123.66562500000001</v>
      </c>
      <c r="P74">
        <v>121.5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6.6</v>
      </c>
      <c r="AA74">
        <v>42.66</v>
      </c>
      <c r="AB74">
        <v>26.34008</v>
      </c>
      <c r="AC74">
        <v>19.35568</v>
      </c>
      <c r="AD74">
        <v>36.591700000000003</v>
      </c>
      <c r="AE74">
        <v>49.436556000000003</v>
      </c>
      <c r="AF74">
        <v>27.608000000000001</v>
      </c>
      <c r="AG74">
        <v>38.8752</v>
      </c>
      <c r="AH74">
        <v>49.244</v>
      </c>
      <c r="AI74">
        <v>19.094999999999999</v>
      </c>
      <c r="AJ74">
        <v>0</v>
      </c>
      <c r="AK74">
        <v>50.76</v>
      </c>
      <c r="AL74">
        <v>63.91</v>
      </c>
      <c r="AM74">
        <v>15.836040000000001</v>
      </c>
      <c r="AN74">
        <v>0.93737000000000004</v>
      </c>
      <c r="AO74">
        <v>28.518000000000001</v>
      </c>
      <c r="AP74">
        <v>9.4794</v>
      </c>
      <c r="AQ74">
        <v>62.244</v>
      </c>
      <c r="AR74">
        <v>31.897383000000001</v>
      </c>
      <c r="AS74">
        <v>0</v>
      </c>
      <c r="AT74">
        <v>7.0039999999999996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84.3</v>
      </c>
      <c r="BA74">
        <f t="shared" si="4"/>
        <v>2736.5754630000006</v>
      </c>
      <c r="BD74">
        <v>24.08</v>
      </c>
      <c r="BE74">
        <v>7.64</v>
      </c>
      <c r="BF74">
        <v>1.1000000000000001</v>
      </c>
      <c r="BG74">
        <v>4.07</v>
      </c>
      <c r="BH74">
        <v>5.81</v>
      </c>
      <c r="BI74">
        <v>7.17</v>
      </c>
      <c r="BJ74">
        <v>3.11</v>
      </c>
      <c r="BK74">
        <v>4.2699999999999996</v>
      </c>
      <c r="BL74">
        <v>0.88</v>
      </c>
      <c r="BM74">
        <v>0</v>
      </c>
      <c r="BN74">
        <v>0</v>
      </c>
      <c r="BO74">
        <v>16.2</v>
      </c>
      <c r="BP74">
        <v>3.99</v>
      </c>
      <c r="BQ74">
        <v>4.43</v>
      </c>
      <c r="BR74">
        <v>1.0900000000000001</v>
      </c>
      <c r="BS74">
        <v>0.46</v>
      </c>
      <c r="BT74">
        <v>0</v>
      </c>
      <c r="BU74">
        <v>0</v>
      </c>
      <c r="BV74">
        <v>0</v>
      </c>
      <c r="BW74">
        <f t="shared" si="5"/>
        <v>84.3</v>
      </c>
    </row>
    <row r="75" spans="1:75">
      <c r="A75" t="s">
        <v>117</v>
      </c>
      <c r="B75">
        <v>0</v>
      </c>
      <c r="C75">
        <v>33.075000000000003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66.855999999999995</v>
      </c>
      <c r="J75">
        <v>2.1920000000000002</v>
      </c>
      <c r="K75">
        <v>215.533728</v>
      </c>
      <c r="L75">
        <v>653.15250000000003</v>
      </c>
      <c r="M75">
        <v>45</v>
      </c>
      <c r="N75">
        <v>118.125</v>
      </c>
      <c r="O75">
        <v>123.66562500000001</v>
      </c>
      <c r="P75">
        <v>121.5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6.6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27.608000000000001</v>
      </c>
      <c r="AG75">
        <v>38.8752</v>
      </c>
      <c r="AH75">
        <v>73.866</v>
      </c>
      <c r="AI75">
        <v>29.279</v>
      </c>
      <c r="AJ75">
        <v>0</v>
      </c>
      <c r="AK75">
        <v>50.76</v>
      </c>
      <c r="AL75">
        <v>63.91</v>
      </c>
      <c r="AM75">
        <v>15.836040000000001</v>
      </c>
      <c r="AN75">
        <v>0.93737000000000004</v>
      </c>
      <c r="AO75">
        <v>28.518000000000001</v>
      </c>
      <c r="AP75">
        <v>9.4794</v>
      </c>
      <c r="AQ75">
        <v>62.244</v>
      </c>
      <c r="AR75">
        <v>31.897383000000001</v>
      </c>
      <c r="AS75">
        <v>0</v>
      </c>
      <c r="AT75">
        <v>7.0039999999999996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84.49</v>
      </c>
      <c r="BA75">
        <f t="shared" si="4"/>
        <v>2794.4486310000002</v>
      </c>
      <c r="BD75">
        <v>25.2</v>
      </c>
      <c r="BE75">
        <v>7.45</v>
      </c>
      <c r="BF75">
        <v>1.1299999999999999</v>
      </c>
      <c r="BG75">
        <v>3.95</v>
      </c>
      <c r="BH75">
        <v>5.81</v>
      </c>
      <c r="BI75">
        <v>7.03</v>
      </c>
      <c r="BJ75">
        <v>3.2</v>
      </c>
      <c r="BK75">
        <v>4.2699999999999996</v>
      </c>
      <c r="BL75">
        <v>0.86</v>
      </c>
      <c r="BM75">
        <v>0</v>
      </c>
      <c r="BN75">
        <v>0</v>
      </c>
      <c r="BO75">
        <v>15.82</v>
      </c>
      <c r="BP75">
        <v>3.89</v>
      </c>
      <c r="BQ75">
        <v>4.3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84.49</v>
      </c>
    </row>
    <row r="76" spans="1:75">
      <c r="A76" t="s">
        <v>118</v>
      </c>
      <c r="B76">
        <v>0</v>
      </c>
      <c r="C76">
        <v>33.075000000000003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66.855999999999995</v>
      </c>
      <c r="J76">
        <v>2.1920000000000002</v>
      </c>
      <c r="K76">
        <v>215.533728</v>
      </c>
      <c r="L76">
        <v>653.15250000000003</v>
      </c>
      <c r="M76">
        <v>45</v>
      </c>
      <c r="N76">
        <v>118.125</v>
      </c>
      <c r="O76">
        <v>123.66562500000001</v>
      </c>
      <c r="P76">
        <v>121.5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6.6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27.608000000000001</v>
      </c>
      <c r="AG76">
        <v>38.8752</v>
      </c>
      <c r="AH76">
        <v>98.488</v>
      </c>
      <c r="AI76">
        <v>29.279</v>
      </c>
      <c r="AJ76">
        <v>0</v>
      </c>
      <c r="AK76">
        <v>50.76</v>
      </c>
      <c r="AL76">
        <v>63.91</v>
      </c>
      <c r="AM76">
        <v>15.836040000000001</v>
      </c>
      <c r="AN76">
        <v>0.93737000000000004</v>
      </c>
      <c r="AO76">
        <v>28.518000000000001</v>
      </c>
      <c r="AP76">
        <v>9.4794</v>
      </c>
      <c r="AQ76">
        <v>62.244</v>
      </c>
      <c r="AR76">
        <v>31.897383000000001</v>
      </c>
      <c r="AS76">
        <v>0</v>
      </c>
      <c r="AT76">
        <v>7.0039999999999996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84.49</v>
      </c>
      <c r="BA76">
        <f t="shared" si="4"/>
        <v>2819.070631</v>
      </c>
      <c r="BD76">
        <v>25.2</v>
      </c>
      <c r="BE76">
        <v>7.45</v>
      </c>
      <c r="BF76">
        <v>1.1299999999999999</v>
      </c>
      <c r="BG76">
        <v>3.95</v>
      </c>
      <c r="BH76">
        <v>5.81</v>
      </c>
      <c r="BI76">
        <v>7.03</v>
      </c>
      <c r="BJ76">
        <v>3.2</v>
      </c>
      <c r="BK76">
        <v>4.2699999999999996</v>
      </c>
      <c r="BL76">
        <v>0.86</v>
      </c>
      <c r="BM76">
        <v>0</v>
      </c>
      <c r="BN76">
        <v>0</v>
      </c>
      <c r="BO76">
        <v>15.82</v>
      </c>
      <c r="BP76">
        <v>3.89</v>
      </c>
      <c r="BQ76">
        <v>4.3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84.49</v>
      </c>
    </row>
    <row r="77" spans="1:75">
      <c r="A77" t="s">
        <v>119</v>
      </c>
      <c r="B77">
        <v>0</v>
      </c>
      <c r="C77">
        <v>33.075000000000003</v>
      </c>
      <c r="D77">
        <v>9.4499999999999993</v>
      </c>
      <c r="E77">
        <v>0</v>
      </c>
      <c r="F77">
        <v>16.29</v>
      </c>
      <c r="G77">
        <v>53.213999999999999</v>
      </c>
      <c r="H77">
        <v>0</v>
      </c>
      <c r="I77">
        <v>66.855999999999995</v>
      </c>
      <c r="J77">
        <v>2.1920000000000002</v>
      </c>
      <c r="K77">
        <v>215.533728</v>
      </c>
      <c r="L77">
        <v>653.15250000000003</v>
      </c>
      <c r="M77">
        <v>45</v>
      </c>
      <c r="N77">
        <v>118.125</v>
      </c>
      <c r="O77">
        <v>123.66562500000001</v>
      </c>
      <c r="P77">
        <v>121.5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6.6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27.608000000000001</v>
      </c>
      <c r="AG77">
        <v>38.8752</v>
      </c>
      <c r="AH77">
        <v>127.845</v>
      </c>
      <c r="AI77">
        <v>35.643999999999998</v>
      </c>
      <c r="AJ77">
        <v>0</v>
      </c>
      <c r="AK77">
        <v>50.76</v>
      </c>
      <c r="AL77">
        <v>63.91</v>
      </c>
      <c r="AM77">
        <v>15.836040000000001</v>
      </c>
      <c r="AN77">
        <v>0.93737000000000004</v>
      </c>
      <c r="AO77">
        <v>27.635999999999999</v>
      </c>
      <c r="AP77">
        <v>9.4794</v>
      </c>
      <c r="AQ77">
        <v>62.244</v>
      </c>
      <c r="AR77">
        <v>31.897383000000001</v>
      </c>
      <c r="AS77">
        <v>0</v>
      </c>
      <c r="AT77">
        <v>7.0039999999999996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84.06</v>
      </c>
      <c r="BA77">
        <f t="shared" si="4"/>
        <v>2853.4806309999999</v>
      </c>
      <c r="BD77">
        <v>25.2</v>
      </c>
      <c r="BE77">
        <v>7.45</v>
      </c>
      <c r="BF77">
        <v>1.1299999999999999</v>
      </c>
      <c r="BG77">
        <v>3.95</v>
      </c>
      <c r="BH77">
        <v>5.81</v>
      </c>
      <c r="BI77">
        <v>7.03</v>
      </c>
      <c r="BJ77">
        <v>3.2</v>
      </c>
      <c r="BK77">
        <v>4.2699999999999996</v>
      </c>
      <c r="BL77">
        <v>0.86</v>
      </c>
      <c r="BM77">
        <v>0</v>
      </c>
      <c r="BN77">
        <v>0</v>
      </c>
      <c r="BO77">
        <v>15.39</v>
      </c>
      <c r="BP77">
        <v>3.89</v>
      </c>
      <c r="BQ77">
        <v>4.3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84.06</v>
      </c>
    </row>
    <row r="78" spans="1:75">
      <c r="A78" t="s">
        <v>120</v>
      </c>
      <c r="B78">
        <v>0</v>
      </c>
      <c r="C78">
        <v>33.075000000000003</v>
      </c>
      <c r="D78">
        <v>9.4499999999999993</v>
      </c>
      <c r="E78">
        <v>0</v>
      </c>
      <c r="F78">
        <v>16.29</v>
      </c>
      <c r="G78">
        <v>53.213999999999999</v>
      </c>
      <c r="H78">
        <v>0</v>
      </c>
      <c r="I78">
        <v>66.855999999999995</v>
      </c>
      <c r="J78">
        <v>2.1920000000000002</v>
      </c>
      <c r="K78">
        <v>215.533728</v>
      </c>
      <c r="L78">
        <v>653.15250000000003</v>
      </c>
      <c r="M78">
        <v>45</v>
      </c>
      <c r="N78">
        <v>118.125</v>
      </c>
      <c r="O78">
        <v>123.66562500000001</v>
      </c>
      <c r="P78">
        <v>121.5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27.608000000000001</v>
      </c>
      <c r="AG78">
        <v>38.8752</v>
      </c>
      <c r="AH78">
        <v>152.94049999999999</v>
      </c>
      <c r="AI78">
        <v>35.643999999999998</v>
      </c>
      <c r="AJ78">
        <v>0</v>
      </c>
      <c r="AK78">
        <v>50.76</v>
      </c>
      <c r="AL78">
        <v>63.91</v>
      </c>
      <c r="AM78">
        <v>15.836040000000001</v>
      </c>
      <c r="AN78">
        <v>0.93737000000000004</v>
      </c>
      <c r="AO78">
        <v>27.635999999999999</v>
      </c>
      <c r="AP78">
        <v>9.4794</v>
      </c>
      <c r="AQ78">
        <v>62.244</v>
      </c>
      <c r="AR78">
        <v>31.897383000000001</v>
      </c>
      <c r="AS78">
        <v>0</v>
      </c>
      <c r="AT78">
        <v>7.0039999999999996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84.06</v>
      </c>
      <c r="BA78">
        <f t="shared" si="4"/>
        <v>2885.0837310000002</v>
      </c>
      <c r="BD78">
        <v>25.2</v>
      </c>
      <c r="BE78">
        <v>7.45</v>
      </c>
      <c r="BF78">
        <v>1.1299999999999999</v>
      </c>
      <c r="BG78">
        <v>3.95</v>
      </c>
      <c r="BH78">
        <v>5.81</v>
      </c>
      <c r="BI78">
        <v>7.03</v>
      </c>
      <c r="BJ78">
        <v>3.2</v>
      </c>
      <c r="BK78">
        <v>4.2699999999999996</v>
      </c>
      <c r="BL78">
        <v>0.86</v>
      </c>
      <c r="BM78">
        <v>0</v>
      </c>
      <c r="BN78">
        <v>0</v>
      </c>
      <c r="BO78">
        <v>15.39</v>
      </c>
      <c r="BP78">
        <v>3.89</v>
      </c>
      <c r="BQ78">
        <v>4.3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84.06</v>
      </c>
    </row>
    <row r="79" spans="1:75">
      <c r="A79" t="s">
        <v>121</v>
      </c>
      <c r="B79">
        <v>0</v>
      </c>
      <c r="C79">
        <v>33.075000000000003</v>
      </c>
      <c r="D79">
        <v>9.4499999999999993</v>
      </c>
      <c r="E79">
        <v>0</v>
      </c>
      <c r="F79">
        <v>16.29</v>
      </c>
      <c r="G79">
        <v>53.213999999999999</v>
      </c>
      <c r="H79">
        <v>0</v>
      </c>
      <c r="I79">
        <v>66.855999999999995</v>
      </c>
      <c r="J79">
        <v>2.1920000000000002</v>
      </c>
      <c r="K79">
        <v>215.533728</v>
      </c>
      <c r="L79">
        <v>653.15250000000003</v>
      </c>
      <c r="M79">
        <v>45</v>
      </c>
      <c r="N79">
        <v>118.125</v>
      </c>
      <c r="O79">
        <v>123.66562500000001</v>
      </c>
      <c r="P79">
        <v>121.5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38.8752</v>
      </c>
      <c r="AH79">
        <v>154.69245000000001</v>
      </c>
      <c r="AI79">
        <v>35.643999999999998</v>
      </c>
      <c r="AJ79">
        <v>0</v>
      </c>
      <c r="AK79">
        <v>50.76</v>
      </c>
      <c r="AL79">
        <v>63.91</v>
      </c>
      <c r="AM79">
        <v>15.836040000000001</v>
      </c>
      <c r="AN79">
        <v>0.93737000000000004</v>
      </c>
      <c r="AO79">
        <v>27.635999999999999</v>
      </c>
      <c r="AP79">
        <v>9.4794</v>
      </c>
      <c r="AQ79">
        <v>62.244</v>
      </c>
      <c r="AR79">
        <v>31.897383000000001</v>
      </c>
      <c r="AS79">
        <v>0</v>
      </c>
      <c r="AT79">
        <v>7.0039999999999996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83.92</v>
      </c>
      <c r="BA79">
        <f t="shared" si="4"/>
        <v>2904.1489969999998</v>
      </c>
      <c r="BD79">
        <v>25.2</v>
      </c>
      <c r="BE79">
        <v>7.45</v>
      </c>
      <c r="BF79">
        <v>0.99</v>
      </c>
      <c r="BG79">
        <v>3.95</v>
      </c>
      <c r="BH79">
        <v>5.81</v>
      </c>
      <c r="BI79">
        <v>7.03</v>
      </c>
      <c r="BJ79">
        <v>3.2</v>
      </c>
      <c r="BK79">
        <v>4.2699999999999996</v>
      </c>
      <c r="BL79">
        <v>0.86</v>
      </c>
      <c r="BM79">
        <v>0</v>
      </c>
      <c r="BN79">
        <v>0</v>
      </c>
      <c r="BO79">
        <v>15.39</v>
      </c>
      <c r="BP79">
        <v>3.89</v>
      </c>
      <c r="BQ79">
        <v>4.3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83.92</v>
      </c>
    </row>
    <row r="80" spans="1:75">
      <c r="A80" t="s">
        <v>122</v>
      </c>
      <c r="B80">
        <v>0</v>
      </c>
      <c r="C80">
        <v>33.075000000000003</v>
      </c>
      <c r="D80">
        <v>9.4499999999999993</v>
      </c>
      <c r="E80">
        <v>0</v>
      </c>
      <c r="F80">
        <v>16.29</v>
      </c>
      <c r="G80">
        <v>53.213999999999999</v>
      </c>
      <c r="H80">
        <v>0</v>
      </c>
      <c r="I80">
        <v>66.855999999999995</v>
      </c>
      <c r="J80">
        <v>2.1920000000000002</v>
      </c>
      <c r="K80">
        <v>215.533728</v>
      </c>
      <c r="L80">
        <v>653.15250000000003</v>
      </c>
      <c r="M80">
        <v>45</v>
      </c>
      <c r="N80">
        <v>118.125</v>
      </c>
      <c r="O80">
        <v>123.66562500000001</v>
      </c>
      <c r="P80">
        <v>121.5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38.8752</v>
      </c>
      <c r="AH80">
        <v>154.69245000000001</v>
      </c>
      <c r="AI80">
        <v>66.195999999999998</v>
      </c>
      <c r="AJ80">
        <v>0</v>
      </c>
      <c r="AK80">
        <v>50.76</v>
      </c>
      <c r="AL80">
        <v>63.91</v>
      </c>
      <c r="AM80">
        <v>15.836040000000001</v>
      </c>
      <c r="AN80">
        <v>0.93737000000000004</v>
      </c>
      <c r="AO80">
        <v>27.635999999999999</v>
      </c>
      <c r="AP80">
        <v>9.4794</v>
      </c>
      <c r="AQ80">
        <v>62.244</v>
      </c>
      <c r="AR80">
        <v>31.897383000000001</v>
      </c>
      <c r="AS80">
        <v>0</v>
      </c>
      <c r="AT80">
        <v>7.0039999999999996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83.98</v>
      </c>
      <c r="BA80">
        <f t="shared" si="4"/>
        <v>2934.7609969999999</v>
      </c>
      <c r="BD80">
        <v>25.2</v>
      </c>
      <c r="BE80">
        <v>7.45</v>
      </c>
      <c r="BF80">
        <v>1.05</v>
      </c>
      <c r="BG80">
        <v>3.95</v>
      </c>
      <c r="BH80">
        <v>5.81</v>
      </c>
      <c r="BI80">
        <v>7.03</v>
      </c>
      <c r="BJ80">
        <v>3.2</v>
      </c>
      <c r="BK80">
        <v>4.2699999999999996</v>
      </c>
      <c r="BL80">
        <v>0.86</v>
      </c>
      <c r="BM80">
        <v>0</v>
      </c>
      <c r="BN80">
        <v>0</v>
      </c>
      <c r="BO80">
        <v>15.39</v>
      </c>
      <c r="BP80">
        <v>3.89</v>
      </c>
      <c r="BQ80">
        <v>4.3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83.98</v>
      </c>
    </row>
    <row r="81" spans="1:75">
      <c r="A81" t="s">
        <v>123</v>
      </c>
      <c r="B81">
        <v>0</v>
      </c>
      <c r="C81">
        <v>33.075000000000003</v>
      </c>
      <c r="D81">
        <v>9.4499999999999993</v>
      </c>
      <c r="E81">
        <v>0</v>
      </c>
      <c r="F81">
        <v>16.29</v>
      </c>
      <c r="G81">
        <v>53.213999999999999</v>
      </c>
      <c r="H81">
        <v>0</v>
      </c>
      <c r="I81">
        <v>66.855999999999995</v>
      </c>
      <c r="J81">
        <v>2.1920000000000002</v>
      </c>
      <c r="K81">
        <v>215.533728</v>
      </c>
      <c r="L81">
        <v>653.15250000000003</v>
      </c>
      <c r="M81">
        <v>45</v>
      </c>
      <c r="N81">
        <v>118.125</v>
      </c>
      <c r="O81">
        <v>123.66562500000001</v>
      </c>
      <c r="P81">
        <v>121.5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38.8752</v>
      </c>
      <c r="AH81">
        <v>154.69245000000001</v>
      </c>
      <c r="AI81">
        <v>66.195999999999998</v>
      </c>
      <c r="AJ81">
        <v>0</v>
      </c>
      <c r="AK81">
        <v>50.76</v>
      </c>
      <c r="AL81">
        <v>63.91</v>
      </c>
      <c r="AM81">
        <v>15.836040000000001</v>
      </c>
      <c r="AN81">
        <v>0.93737000000000004</v>
      </c>
      <c r="AO81">
        <v>27.635999999999999</v>
      </c>
      <c r="AP81">
        <v>9.4794</v>
      </c>
      <c r="AQ81">
        <v>62.244</v>
      </c>
      <c r="AR81">
        <v>31.897383000000001</v>
      </c>
      <c r="AS81">
        <v>0</v>
      </c>
      <c r="AT81">
        <v>7.0039999999999996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83.98</v>
      </c>
      <c r="BA81">
        <f t="shared" si="4"/>
        <v>2934.7609969999999</v>
      </c>
      <c r="BD81">
        <v>25.2</v>
      </c>
      <c r="BE81">
        <v>7.45</v>
      </c>
      <c r="BF81">
        <v>1.05</v>
      </c>
      <c r="BG81">
        <v>3.95</v>
      </c>
      <c r="BH81">
        <v>5.81</v>
      </c>
      <c r="BI81">
        <v>7.03</v>
      </c>
      <c r="BJ81">
        <v>3.2</v>
      </c>
      <c r="BK81">
        <v>4.2699999999999996</v>
      </c>
      <c r="BL81">
        <v>0.86</v>
      </c>
      <c r="BM81">
        <v>0</v>
      </c>
      <c r="BN81">
        <v>0</v>
      </c>
      <c r="BO81">
        <v>15.39</v>
      </c>
      <c r="BP81">
        <v>3.89</v>
      </c>
      <c r="BQ81">
        <v>4.3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83.98</v>
      </c>
    </row>
    <row r="82" spans="1:75">
      <c r="A82" t="s">
        <v>124</v>
      </c>
      <c r="B82">
        <v>0</v>
      </c>
      <c r="C82">
        <v>33.075000000000003</v>
      </c>
      <c r="D82">
        <v>9.4499999999999993</v>
      </c>
      <c r="E82">
        <v>0</v>
      </c>
      <c r="F82">
        <v>16.29</v>
      </c>
      <c r="G82">
        <v>53.213999999999999</v>
      </c>
      <c r="H82">
        <v>0</v>
      </c>
      <c r="I82">
        <v>66.855999999999995</v>
      </c>
      <c r="J82">
        <v>2.1920000000000002</v>
      </c>
      <c r="K82">
        <v>215.533728</v>
      </c>
      <c r="L82">
        <v>653.15250000000003</v>
      </c>
      <c r="M82">
        <v>45</v>
      </c>
      <c r="N82">
        <v>118.125</v>
      </c>
      <c r="O82">
        <v>123.66562500000001</v>
      </c>
      <c r="P82">
        <v>121.5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38.8752</v>
      </c>
      <c r="AH82">
        <v>154.69245000000001</v>
      </c>
      <c r="AI82">
        <v>66.195999999999998</v>
      </c>
      <c r="AJ82">
        <v>0</v>
      </c>
      <c r="AK82">
        <v>50.76</v>
      </c>
      <c r="AL82">
        <v>63.91</v>
      </c>
      <c r="AM82">
        <v>15.836040000000001</v>
      </c>
      <c r="AN82">
        <v>0.93737000000000004</v>
      </c>
      <c r="AO82">
        <v>27.635999999999999</v>
      </c>
      <c r="AP82">
        <v>9.4794</v>
      </c>
      <c r="AQ82">
        <v>62.244</v>
      </c>
      <c r="AR82">
        <v>31.897383000000001</v>
      </c>
      <c r="AS82">
        <v>0</v>
      </c>
      <c r="AT82">
        <v>7.0039999999999996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84.03</v>
      </c>
      <c r="BA82">
        <f t="shared" si="4"/>
        <v>2934.810997</v>
      </c>
      <c r="BD82">
        <v>25.2</v>
      </c>
      <c r="BE82">
        <v>7.45</v>
      </c>
      <c r="BF82">
        <v>1.1000000000000001</v>
      </c>
      <c r="BG82">
        <v>3.95</v>
      </c>
      <c r="BH82">
        <v>5.81</v>
      </c>
      <c r="BI82">
        <v>7.03</v>
      </c>
      <c r="BJ82">
        <v>3.2</v>
      </c>
      <c r="BK82">
        <v>4.2699999999999996</v>
      </c>
      <c r="BL82">
        <v>0.86</v>
      </c>
      <c r="BM82">
        <v>0</v>
      </c>
      <c r="BN82">
        <v>0</v>
      </c>
      <c r="BO82">
        <v>15.39</v>
      </c>
      <c r="BP82">
        <v>3.89</v>
      </c>
      <c r="BQ82">
        <v>4.3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84.03</v>
      </c>
    </row>
    <row r="83" spans="1:75">
      <c r="A83" t="s">
        <v>125</v>
      </c>
      <c r="B83">
        <v>0</v>
      </c>
      <c r="C83">
        <v>33.075000000000003</v>
      </c>
      <c r="D83">
        <v>9.4499999999999993</v>
      </c>
      <c r="E83">
        <v>0</v>
      </c>
      <c r="F83">
        <v>16.29</v>
      </c>
      <c r="G83">
        <v>53.213999999999999</v>
      </c>
      <c r="H83">
        <v>0</v>
      </c>
      <c r="I83">
        <v>66.855999999999995</v>
      </c>
      <c r="J83">
        <v>2.1920000000000002</v>
      </c>
      <c r="K83">
        <v>215.533728</v>
      </c>
      <c r="L83">
        <v>653.15250000000003</v>
      </c>
      <c r="M83">
        <v>45</v>
      </c>
      <c r="N83">
        <v>118.125</v>
      </c>
      <c r="O83">
        <v>123.66562500000001</v>
      </c>
      <c r="P83">
        <v>121.5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38.8752</v>
      </c>
      <c r="AH83">
        <v>154.69245000000001</v>
      </c>
      <c r="AI83">
        <v>66.195999999999998</v>
      </c>
      <c r="AJ83">
        <v>0</v>
      </c>
      <c r="AK83">
        <v>50.76</v>
      </c>
      <c r="AL83">
        <v>63.91</v>
      </c>
      <c r="AM83">
        <v>15.836040000000001</v>
      </c>
      <c r="AN83">
        <v>0.93737000000000004</v>
      </c>
      <c r="AO83">
        <v>27.635999999999999</v>
      </c>
      <c r="AP83">
        <v>9.4794</v>
      </c>
      <c r="AQ83">
        <v>62.244</v>
      </c>
      <c r="AR83">
        <v>31.897383000000001</v>
      </c>
      <c r="AS83">
        <v>0</v>
      </c>
      <c r="AT83">
        <v>7.0039999999999996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83.92</v>
      </c>
      <c r="BA83">
        <f t="shared" si="4"/>
        <v>2934.7009969999999</v>
      </c>
      <c r="BD83">
        <v>25.2</v>
      </c>
      <c r="BE83">
        <v>7.45</v>
      </c>
      <c r="BF83">
        <v>0.99</v>
      </c>
      <c r="BG83">
        <v>3.95</v>
      </c>
      <c r="BH83">
        <v>5.81</v>
      </c>
      <c r="BI83">
        <v>7.03</v>
      </c>
      <c r="BJ83">
        <v>3.2</v>
      </c>
      <c r="BK83">
        <v>4.2699999999999996</v>
      </c>
      <c r="BL83">
        <v>0.86</v>
      </c>
      <c r="BM83">
        <v>0</v>
      </c>
      <c r="BN83">
        <v>0</v>
      </c>
      <c r="BO83">
        <v>15.39</v>
      </c>
      <c r="BP83">
        <v>3.89</v>
      </c>
      <c r="BQ83">
        <v>4.3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83.92</v>
      </c>
    </row>
    <row r="84" spans="1:75">
      <c r="A84" t="s">
        <v>126</v>
      </c>
      <c r="B84">
        <v>0</v>
      </c>
      <c r="C84">
        <v>33.075000000000003</v>
      </c>
      <c r="D84">
        <v>9.4499999999999993</v>
      </c>
      <c r="E84">
        <v>0</v>
      </c>
      <c r="F84">
        <v>16.29</v>
      </c>
      <c r="G84">
        <v>53.213999999999999</v>
      </c>
      <c r="H84">
        <v>0</v>
      </c>
      <c r="I84">
        <v>66.855999999999995</v>
      </c>
      <c r="J84">
        <v>2.1920000000000002</v>
      </c>
      <c r="K84">
        <v>215.533728</v>
      </c>
      <c r="L84">
        <v>653.15250000000003</v>
      </c>
      <c r="M84">
        <v>45</v>
      </c>
      <c r="N84">
        <v>118.125</v>
      </c>
      <c r="O84">
        <v>123.66562500000001</v>
      </c>
      <c r="P84">
        <v>121.5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38.8752</v>
      </c>
      <c r="AH84">
        <v>154.69245000000001</v>
      </c>
      <c r="AI84">
        <v>66.195999999999998</v>
      </c>
      <c r="AJ84">
        <v>0</v>
      </c>
      <c r="AK84">
        <v>50.76</v>
      </c>
      <c r="AL84">
        <v>63.91</v>
      </c>
      <c r="AM84">
        <v>15.836040000000001</v>
      </c>
      <c r="AN84">
        <v>0.93737000000000004</v>
      </c>
      <c r="AO84">
        <v>27.635999999999999</v>
      </c>
      <c r="AP84">
        <v>9.4794</v>
      </c>
      <c r="AQ84">
        <v>62.244</v>
      </c>
      <c r="AR84">
        <v>31.897383000000001</v>
      </c>
      <c r="AS84">
        <v>0</v>
      </c>
      <c r="AT84">
        <v>7.0039999999999996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83.98</v>
      </c>
      <c r="BA84">
        <f t="shared" si="4"/>
        <v>2934.7609969999999</v>
      </c>
      <c r="BD84">
        <v>25.2</v>
      </c>
      <c r="BE84">
        <v>7.45</v>
      </c>
      <c r="BF84">
        <v>1.05</v>
      </c>
      <c r="BG84">
        <v>3.95</v>
      </c>
      <c r="BH84">
        <v>5.81</v>
      </c>
      <c r="BI84">
        <v>7.03</v>
      </c>
      <c r="BJ84">
        <v>3.2</v>
      </c>
      <c r="BK84">
        <v>4.2699999999999996</v>
      </c>
      <c r="BL84">
        <v>0.86</v>
      </c>
      <c r="BM84">
        <v>0</v>
      </c>
      <c r="BN84">
        <v>0</v>
      </c>
      <c r="BO84">
        <v>15.39</v>
      </c>
      <c r="BP84">
        <v>3.89</v>
      </c>
      <c r="BQ84">
        <v>4.3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83.98</v>
      </c>
    </row>
    <row r="85" spans="1:75">
      <c r="A85" t="s">
        <v>127</v>
      </c>
      <c r="B85">
        <v>0</v>
      </c>
      <c r="C85">
        <v>33.075000000000003</v>
      </c>
      <c r="D85">
        <v>9.4499999999999993</v>
      </c>
      <c r="E85">
        <v>0</v>
      </c>
      <c r="F85">
        <v>16.29</v>
      </c>
      <c r="G85">
        <v>53.213999999999999</v>
      </c>
      <c r="H85">
        <v>0</v>
      </c>
      <c r="I85">
        <v>66.855999999999995</v>
      </c>
      <c r="J85">
        <v>2.1920000000000002</v>
      </c>
      <c r="K85">
        <v>215.533728</v>
      </c>
      <c r="L85">
        <v>653.15250000000003</v>
      </c>
      <c r="M85">
        <v>45</v>
      </c>
      <c r="N85">
        <v>118.125</v>
      </c>
      <c r="O85">
        <v>123.66562500000001</v>
      </c>
      <c r="P85">
        <v>121.5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38.8752</v>
      </c>
      <c r="AH85">
        <v>154.69245000000001</v>
      </c>
      <c r="AI85">
        <v>66.195999999999998</v>
      </c>
      <c r="AJ85">
        <v>0</v>
      </c>
      <c r="AK85">
        <v>50.76</v>
      </c>
      <c r="AL85">
        <v>63.91</v>
      </c>
      <c r="AM85">
        <v>15.836040000000001</v>
      </c>
      <c r="AN85">
        <v>0.93737000000000004</v>
      </c>
      <c r="AO85">
        <v>27.635999999999999</v>
      </c>
      <c r="AP85">
        <v>9.4794</v>
      </c>
      <c r="AQ85">
        <v>62.244</v>
      </c>
      <c r="AR85">
        <v>31.897383000000001</v>
      </c>
      <c r="AS85">
        <v>0</v>
      </c>
      <c r="AT85">
        <v>7.0039999999999996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84.06</v>
      </c>
      <c r="BA85">
        <f t="shared" si="4"/>
        <v>2934.8409969999998</v>
      </c>
      <c r="BD85">
        <v>25.2</v>
      </c>
      <c r="BE85">
        <v>7.45</v>
      </c>
      <c r="BF85">
        <v>1.1299999999999999</v>
      </c>
      <c r="BG85">
        <v>3.95</v>
      </c>
      <c r="BH85">
        <v>5.81</v>
      </c>
      <c r="BI85">
        <v>7.03</v>
      </c>
      <c r="BJ85">
        <v>3.2</v>
      </c>
      <c r="BK85">
        <v>4.2699999999999996</v>
      </c>
      <c r="BL85">
        <v>0.86</v>
      </c>
      <c r="BM85">
        <v>0</v>
      </c>
      <c r="BN85">
        <v>0</v>
      </c>
      <c r="BO85">
        <v>15.39</v>
      </c>
      <c r="BP85">
        <v>3.89</v>
      </c>
      <c r="BQ85">
        <v>4.3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84.06</v>
      </c>
    </row>
    <row r="86" spans="1:75">
      <c r="A86" t="s">
        <v>128</v>
      </c>
      <c r="B86">
        <v>0</v>
      </c>
      <c r="C86">
        <v>33.075000000000003</v>
      </c>
      <c r="D86">
        <v>9.4499999999999993</v>
      </c>
      <c r="E86">
        <v>0</v>
      </c>
      <c r="F86">
        <v>16.29</v>
      </c>
      <c r="G86">
        <v>53.213999999999999</v>
      </c>
      <c r="H86">
        <v>0</v>
      </c>
      <c r="I86">
        <v>66.855999999999995</v>
      </c>
      <c r="J86">
        <v>2.1920000000000002</v>
      </c>
      <c r="K86">
        <v>215.533728</v>
      </c>
      <c r="L86">
        <v>653.15250000000003</v>
      </c>
      <c r="M86">
        <v>45</v>
      </c>
      <c r="N86">
        <v>118.125</v>
      </c>
      <c r="O86">
        <v>123.66562500000001</v>
      </c>
      <c r="P86">
        <v>121.5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38.8752</v>
      </c>
      <c r="AH86">
        <v>154.69245000000001</v>
      </c>
      <c r="AI86">
        <v>22.914000000000001</v>
      </c>
      <c r="AJ86">
        <v>0</v>
      </c>
      <c r="AK86">
        <v>50.76</v>
      </c>
      <c r="AL86">
        <v>63.91</v>
      </c>
      <c r="AM86">
        <v>15.836040000000001</v>
      </c>
      <c r="AN86">
        <v>0.93737000000000004</v>
      </c>
      <c r="AO86">
        <v>27.635999999999999</v>
      </c>
      <c r="AP86">
        <v>9.4794</v>
      </c>
      <c r="AQ86">
        <v>62.244</v>
      </c>
      <c r="AR86">
        <v>31.897383000000001</v>
      </c>
      <c r="AS86">
        <v>0</v>
      </c>
      <c r="AT86">
        <v>7.0039999999999996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84.06</v>
      </c>
      <c r="BA86">
        <f t="shared" si="4"/>
        <v>2891.5589970000001</v>
      </c>
      <c r="BD86">
        <v>25.2</v>
      </c>
      <c r="BE86">
        <v>7.45</v>
      </c>
      <c r="BF86">
        <v>1.1299999999999999</v>
      </c>
      <c r="BG86">
        <v>3.95</v>
      </c>
      <c r="BH86">
        <v>5.81</v>
      </c>
      <c r="BI86">
        <v>7.03</v>
      </c>
      <c r="BJ86">
        <v>3.2</v>
      </c>
      <c r="BK86">
        <v>4.2699999999999996</v>
      </c>
      <c r="BL86">
        <v>0.86</v>
      </c>
      <c r="BM86">
        <v>0</v>
      </c>
      <c r="BN86">
        <v>0</v>
      </c>
      <c r="BO86">
        <v>15.39</v>
      </c>
      <c r="BP86">
        <v>3.89</v>
      </c>
      <c r="BQ86">
        <v>4.3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84.06</v>
      </c>
    </row>
    <row r="87" spans="1:75">
      <c r="A87" t="s">
        <v>129</v>
      </c>
      <c r="B87">
        <v>0</v>
      </c>
      <c r="C87">
        <v>33.075000000000003</v>
      </c>
      <c r="D87">
        <v>9.4499999999999993</v>
      </c>
      <c r="E87">
        <v>0</v>
      </c>
      <c r="F87">
        <v>16.29</v>
      </c>
      <c r="G87">
        <v>53.213999999999999</v>
      </c>
      <c r="H87">
        <v>0</v>
      </c>
      <c r="I87">
        <v>66.855999999999995</v>
      </c>
      <c r="J87">
        <v>2.1920000000000002</v>
      </c>
      <c r="K87">
        <v>215.533728</v>
      </c>
      <c r="L87">
        <v>653.15250000000003</v>
      </c>
      <c r="M87">
        <v>45</v>
      </c>
      <c r="N87">
        <v>118.125</v>
      </c>
      <c r="O87">
        <v>123.66562500000001</v>
      </c>
      <c r="P87">
        <v>121.5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6.5537999999999998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27.608000000000001</v>
      </c>
      <c r="AG87">
        <v>38.8752</v>
      </c>
      <c r="AH87">
        <v>152.94049999999999</v>
      </c>
      <c r="AI87">
        <v>19.094999999999999</v>
      </c>
      <c r="AJ87">
        <v>0</v>
      </c>
      <c r="AK87">
        <v>50.76</v>
      </c>
      <c r="AL87">
        <v>63.91</v>
      </c>
      <c r="AM87">
        <v>15.836040000000001</v>
      </c>
      <c r="AN87">
        <v>0.93737000000000004</v>
      </c>
      <c r="AO87">
        <v>27.341999999999999</v>
      </c>
      <c r="AP87">
        <v>9.4794</v>
      </c>
      <c r="AQ87">
        <v>62.244</v>
      </c>
      <c r="AR87">
        <v>31.897383000000001</v>
      </c>
      <c r="AS87">
        <v>0</v>
      </c>
      <c r="AT87">
        <v>8.4047999999999998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84.06</v>
      </c>
      <c r="BA87">
        <f t="shared" si="4"/>
        <v>2863.0877310000005</v>
      </c>
      <c r="BD87">
        <v>25.2</v>
      </c>
      <c r="BE87">
        <v>7.45</v>
      </c>
      <c r="BF87">
        <v>1.1299999999999999</v>
      </c>
      <c r="BG87">
        <v>3.95</v>
      </c>
      <c r="BH87">
        <v>5.81</v>
      </c>
      <c r="BI87">
        <v>7.03</v>
      </c>
      <c r="BJ87">
        <v>3.2</v>
      </c>
      <c r="BK87">
        <v>4.2699999999999996</v>
      </c>
      <c r="BL87">
        <v>0.86</v>
      </c>
      <c r="BM87">
        <v>0</v>
      </c>
      <c r="BN87">
        <v>0</v>
      </c>
      <c r="BO87">
        <v>15.39</v>
      </c>
      <c r="BP87">
        <v>3.89</v>
      </c>
      <c r="BQ87">
        <v>4.3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84.06</v>
      </c>
    </row>
    <row r="88" spans="1:75">
      <c r="A88" t="s">
        <v>130</v>
      </c>
      <c r="B88">
        <v>0</v>
      </c>
      <c r="C88">
        <v>33.075000000000003</v>
      </c>
      <c r="D88">
        <v>9.4499999999999993</v>
      </c>
      <c r="E88">
        <v>0</v>
      </c>
      <c r="F88">
        <v>16.29</v>
      </c>
      <c r="G88">
        <v>53.213999999999999</v>
      </c>
      <c r="H88">
        <v>0</v>
      </c>
      <c r="I88">
        <v>66.855999999999995</v>
      </c>
      <c r="J88">
        <v>2.1920000000000002</v>
      </c>
      <c r="K88">
        <v>215.533728</v>
      </c>
      <c r="L88">
        <v>653.15250000000003</v>
      </c>
      <c r="M88">
        <v>45</v>
      </c>
      <c r="N88">
        <v>118.125</v>
      </c>
      <c r="O88">
        <v>123.66562500000001</v>
      </c>
      <c r="P88">
        <v>121.5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6.5537999999999998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27.608000000000001</v>
      </c>
      <c r="AG88">
        <v>38.8752</v>
      </c>
      <c r="AH88">
        <v>152.94049999999999</v>
      </c>
      <c r="AI88">
        <v>19.094999999999999</v>
      </c>
      <c r="AJ88">
        <v>0</v>
      </c>
      <c r="AK88">
        <v>50.76</v>
      </c>
      <c r="AL88">
        <v>63.91</v>
      </c>
      <c r="AM88">
        <v>15.836040000000001</v>
      </c>
      <c r="AN88">
        <v>0.93737000000000004</v>
      </c>
      <c r="AO88">
        <v>27.341999999999999</v>
      </c>
      <c r="AP88">
        <v>9.4794</v>
      </c>
      <c r="AQ88">
        <v>62.244</v>
      </c>
      <c r="AR88">
        <v>31.897383000000001</v>
      </c>
      <c r="AS88">
        <v>0</v>
      </c>
      <c r="AT88">
        <v>9.0640000000000001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84.06</v>
      </c>
      <c r="BA88">
        <f t="shared" si="4"/>
        <v>2863.7469310000006</v>
      </c>
      <c r="BD88">
        <v>25.2</v>
      </c>
      <c r="BE88">
        <v>7.45</v>
      </c>
      <c r="BF88">
        <v>1.1299999999999999</v>
      </c>
      <c r="BG88">
        <v>3.95</v>
      </c>
      <c r="BH88">
        <v>5.81</v>
      </c>
      <c r="BI88">
        <v>7.03</v>
      </c>
      <c r="BJ88">
        <v>3.2</v>
      </c>
      <c r="BK88">
        <v>4.2699999999999996</v>
      </c>
      <c r="BL88">
        <v>0.86</v>
      </c>
      <c r="BM88">
        <v>0</v>
      </c>
      <c r="BN88">
        <v>0</v>
      </c>
      <c r="BO88">
        <v>15.39</v>
      </c>
      <c r="BP88">
        <v>3.89</v>
      </c>
      <c r="BQ88">
        <v>4.3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84.06</v>
      </c>
    </row>
    <row r="89" spans="1:75">
      <c r="A89" t="s">
        <v>131</v>
      </c>
      <c r="B89">
        <v>0</v>
      </c>
      <c r="C89">
        <v>33.075000000000003</v>
      </c>
      <c r="D89">
        <v>9.4499999999999993</v>
      </c>
      <c r="E89">
        <v>0</v>
      </c>
      <c r="F89">
        <v>16.29</v>
      </c>
      <c r="G89">
        <v>53.213999999999999</v>
      </c>
      <c r="H89">
        <v>0</v>
      </c>
      <c r="I89">
        <v>66.855999999999995</v>
      </c>
      <c r="J89">
        <v>2.1920000000000002</v>
      </c>
      <c r="K89">
        <v>215.533728</v>
      </c>
      <c r="L89">
        <v>653.15250000000003</v>
      </c>
      <c r="M89">
        <v>45</v>
      </c>
      <c r="N89">
        <v>118.125</v>
      </c>
      <c r="O89">
        <v>123.66562500000001</v>
      </c>
      <c r="P89">
        <v>121.5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13.2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27.608000000000001</v>
      </c>
      <c r="AG89">
        <v>38.8752</v>
      </c>
      <c r="AH89">
        <v>152.94049999999999</v>
      </c>
      <c r="AI89">
        <v>19.094999999999999</v>
      </c>
      <c r="AJ89">
        <v>0</v>
      </c>
      <c r="AK89">
        <v>50.76</v>
      </c>
      <c r="AL89">
        <v>63.91</v>
      </c>
      <c r="AM89">
        <v>15.836040000000001</v>
      </c>
      <c r="AN89">
        <v>0.93737000000000004</v>
      </c>
      <c r="AO89">
        <v>27.341999999999999</v>
      </c>
      <c r="AP89">
        <v>9.4794</v>
      </c>
      <c r="AQ89">
        <v>62.244</v>
      </c>
      <c r="AR89">
        <v>31.897383000000001</v>
      </c>
      <c r="AS89">
        <v>0</v>
      </c>
      <c r="AT89">
        <v>9.0640000000000001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84.06</v>
      </c>
      <c r="BA89">
        <f t="shared" si="4"/>
        <v>2870.3931310000003</v>
      </c>
      <c r="BD89">
        <v>25.2</v>
      </c>
      <c r="BE89">
        <v>7.45</v>
      </c>
      <c r="BF89">
        <v>1.1299999999999999</v>
      </c>
      <c r="BG89">
        <v>3.95</v>
      </c>
      <c r="BH89">
        <v>5.81</v>
      </c>
      <c r="BI89">
        <v>7.03</v>
      </c>
      <c r="BJ89">
        <v>3.2</v>
      </c>
      <c r="BK89">
        <v>4.2699999999999996</v>
      </c>
      <c r="BL89">
        <v>0.86</v>
      </c>
      <c r="BM89">
        <v>0</v>
      </c>
      <c r="BN89">
        <v>0</v>
      </c>
      <c r="BO89">
        <v>15.39</v>
      </c>
      <c r="BP89">
        <v>3.89</v>
      </c>
      <c r="BQ89">
        <v>4.3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84.06</v>
      </c>
    </row>
    <row r="90" spans="1:75">
      <c r="A90" t="s">
        <v>132</v>
      </c>
      <c r="B90">
        <v>0</v>
      </c>
      <c r="C90">
        <v>33.075000000000003</v>
      </c>
      <c r="D90">
        <v>9.4499999999999993</v>
      </c>
      <c r="E90">
        <v>0</v>
      </c>
      <c r="F90">
        <v>16.29</v>
      </c>
      <c r="G90">
        <v>53.213999999999999</v>
      </c>
      <c r="H90">
        <v>0</v>
      </c>
      <c r="I90">
        <v>66.855999999999995</v>
      </c>
      <c r="J90">
        <v>2.1920000000000002</v>
      </c>
      <c r="K90">
        <v>215.533728</v>
      </c>
      <c r="L90">
        <v>653.15250000000003</v>
      </c>
      <c r="M90">
        <v>45</v>
      </c>
      <c r="N90">
        <v>118.125</v>
      </c>
      <c r="O90">
        <v>123.66562500000001</v>
      </c>
      <c r="P90">
        <v>121.5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13.2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27.608000000000001</v>
      </c>
      <c r="AG90">
        <v>38.8752</v>
      </c>
      <c r="AH90">
        <v>152.94049999999999</v>
      </c>
      <c r="AI90">
        <v>19.094999999999999</v>
      </c>
      <c r="AJ90">
        <v>0</v>
      </c>
      <c r="AK90">
        <v>50.76</v>
      </c>
      <c r="AL90">
        <v>63.91</v>
      </c>
      <c r="AM90">
        <v>15.836040000000001</v>
      </c>
      <c r="AN90">
        <v>0.93737000000000004</v>
      </c>
      <c r="AO90">
        <v>27.341999999999999</v>
      </c>
      <c r="AP90">
        <v>9.4794</v>
      </c>
      <c r="AQ90">
        <v>62.244</v>
      </c>
      <c r="AR90">
        <v>31.897383000000001</v>
      </c>
      <c r="AS90">
        <v>0</v>
      </c>
      <c r="AT90">
        <v>9.0640000000000001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84.06</v>
      </c>
      <c r="BA90">
        <f t="shared" si="4"/>
        <v>2870.3931310000003</v>
      </c>
      <c r="BD90">
        <v>25.2</v>
      </c>
      <c r="BE90">
        <v>7.45</v>
      </c>
      <c r="BF90">
        <v>1.1299999999999999</v>
      </c>
      <c r="BG90">
        <v>3.95</v>
      </c>
      <c r="BH90">
        <v>5.81</v>
      </c>
      <c r="BI90">
        <v>7.03</v>
      </c>
      <c r="BJ90">
        <v>3.2</v>
      </c>
      <c r="BK90">
        <v>4.2699999999999996</v>
      </c>
      <c r="BL90">
        <v>0.86</v>
      </c>
      <c r="BM90">
        <v>0</v>
      </c>
      <c r="BN90">
        <v>0</v>
      </c>
      <c r="BO90">
        <v>15.39</v>
      </c>
      <c r="BP90">
        <v>3.89</v>
      </c>
      <c r="BQ90">
        <v>4.3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84.06</v>
      </c>
    </row>
    <row r="91" spans="1:75">
      <c r="A91" t="s">
        <v>133</v>
      </c>
      <c r="B91">
        <v>0</v>
      </c>
      <c r="C91">
        <v>33.075000000000003</v>
      </c>
      <c r="D91">
        <v>9.4499999999999993</v>
      </c>
      <c r="E91">
        <v>0</v>
      </c>
      <c r="F91">
        <v>16.29</v>
      </c>
      <c r="G91">
        <v>53.213999999999999</v>
      </c>
      <c r="H91">
        <v>0</v>
      </c>
      <c r="I91">
        <v>66.855999999999995</v>
      </c>
      <c r="J91">
        <v>2.1920000000000002</v>
      </c>
      <c r="K91">
        <v>215.533728</v>
      </c>
      <c r="L91">
        <v>653.15250000000003</v>
      </c>
      <c r="M91">
        <v>45</v>
      </c>
      <c r="N91">
        <v>118.125</v>
      </c>
      <c r="O91">
        <v>123.66562500000001</v>
      </c>
      <c r="P91">
        <v>121.5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38.8752</v>
      </c>
      <c r="AH91">
        <v>154.69245000000001</v>
      </c>
      <c r="AI91">
        <v>5.7285000000000004</v>
      </c>
      <c r="AJ91">
        <v>0</v>
      </c>
      <c r="AK91">
        <v>50.76</v>
      </c>
      <c r="AL91">
        <v>63.91</v>
      </c>
      <c r="AM91">
        <v>15.836040000000001</v>
      </c>
      <c r="AN91">
        <v>0.93737000000000004</v>
      </c>
      <c r="AO91">
        <v>27.341999999999999</v>
      </c>
      <c r="AP91">
        <v>9.4794</v>
      </c>
      <c r="AQ91">
        <v>62.244</v>
      </c>
      <c r="AR91">
        <v>31.897383000000001</v>
      </c>
      <c r="AS91">
        <v>0</v>
      </c>
      <c r="AT91">
        <v>9.0640000000000001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83.999999999999986</v>
      </c>
      <c r="BA91">
        <f t="shared" si="4"/>
        <v>2876.0794970000002</v>
      </c>
      <c r="BD91">
        <v>24.08</v>
      </c>
      <c r="BE91">
        <v>7.64</v>
      </c>
      <c r="BF91">
        <v>1.1000000000000001</v>
      </c>
      <c r="BG91">
        <v>4.07</v>
      </c>
      <c r="BH91">
        <v>5.81</v>
      </c>
      <c r="BI91">
        <v>7.17</v>
      </c>
      <c r="BJ91">
        <v>3.11</v>
      </c>
      <c r="BK91">
        <v>4.37</v>
      </c>
      <c r="BL91">
        <v>0.91</v>
      </c>
      <c r="BM91">
        <v>0</v>
      </c>
      <c r="BN91">
        <v>0</v>
      </c>
      <c r="BO91">
        <v>15.77</v>
      </c>
      <c r="BP91">
        <v>3.99</v>
      </c>
      <c r="BQ91">
        <v>4.43</v>
      </c>
      <c r="BR91">
        <v>1.0900000000000001</v>
      </c>
      <c r="BS91">
        <v>0.46</v>
      </c>
      <c r="BT91">
        <v>0</v>
      </c>
      <c r="BU91">
        <v>0</v>
      </c>
      <c r="BV91">
        <v>0</v>
      </c>
      <c r="BW91">
        <f t="shared" si="5"/>
        <v>83.999999999999986</v>
      </c>
    </row>
    <row r="92" spans="1:75">
      <c r="A92" t="s">
        <v>134</v>
      </c>
      <c r="B92">
        <v>0</v>
      </c>
      <c r="C92">
        <v>33.075000000000003</v>
      </c>
      <c r="D92">
        <v>9.4499999999999993</v>
      </c>
      <c r="E92">
        <v>0</v>
      </c>
      <c r="F92">
        <v>16.29</v>
      </c>
      <c r="G92">
        <v>53.213999999999999</v>
      </c>
      <c r="H92">
        <v>0</v>
      </c>
      <c r="I92">
        <v>66.855999999999995</v>
      </c>
      <c r="J92">
        <v>2.1920000000000002</v>
      </c>
      <c r="K92">
        <v>215.533728</v>
      </c>
      <c r="L92">
        <v>653.15250000000003</v>
      </c>
      <c r="M92">
        <v>45</v>
      </c>
      <c r="N92">
        <v>118.125</v>
      </c>
      <c r="O92">
        <v>123.66562500000001</v>
      </c>
      <c r="P92">
        <v>121.5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38.8752</v>
      </c>
      <c r="AH92">
        <v>154.69245000000001</v>
      </c>
      <c r="AI92">
        <v>5.7285000000000004</v>
      </c>
      <c r="AJ92">
        <v>0</v>
      </c>
      <c r="AK92">
        <v>50.76</v>
      </c>
      <c r="AL92">
        <v>63.91</v>
      </c>
      <c r="AM92">
        <v>15.836040000000001</v>
      </c>
      <c r="AN92">
        <v>0.93737000000000004</v>
      </c>
      <c r="AO92">
        <v>27.341999999999999</v>
      </c>
      <c r="AP92">
        <v>9.4794</v>
      </c>
      <c r="AQ92">
        <v>62.244</v>
      </c>
      <c r="AR92">
        <v>31.897383000000001</v>
      </c>
      <c r="AS92">
        <v>0</v>
      </c>
      <c r="AT92">
        <v>9.0640000000000001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83.999999999999986</v>
      </c>
      <c r="BA92">
        <f t="shared" si="4"/>
        <v>2876.0794970000002</v>
      </c>
      <c r="BD92">
        <v>24.08</v>
      </c>
      <c r="BE92">
        <v>7.64</v>
      </c>
      <c r="BF92">
        <v>1.1000000000000001</v>
      </c>
      <c r="BG92">
        <v>4.07</v>
      </c>
      <c r="BH92">
        <v>5.81</v>
      </c>
      <c r="BI92">
        <v>7.17</v>
      </c>
      <c r="BJ92">
        <v>3.11</v>
      </c>
      <c r="BK92">
        <v>4.37</v>
      </c>
      <c r="BL92">
        <v>0.91</v>
      </c>
      <c r="BM92">
        <v>0</v>
      </c>
      <c r="BN92">
        <v>0</v>
      </c>
      <c r="BO92">
        <v>15.77</v>
      </c>
      <c r="BP92">
        <v>3.99</v>
      </c>
      <c r="BQ92">
        <v>4.43</v>
      </c>
      <c r="BR92">
        <v>1.0900000000000001</v>
      </c>
      <c r="BS92">
        <v>0.46</v>
      </c>
      <c r="BT92">
        <v>0</v>
      </c>
      <c r="BU92">
        <v>0</v>
      </c>
      <c r="BV92">
        <v>0</v>
      </c>
      <c r="BW92">
        <f t="shared" si="5"/>
        <v>83.999999999999986</v>
      </c>
    </row>
    <row r="93" spans="1:75">
      <c r="A93" t="s">
        <v>135</v>
      </c>
      <c r="B93">
        <v>0</v>
      </c>
      <c r="C93">
        <v>33.075000000000003</v>
      </c>
      <c r="D93">
        <v>9.4499999999999993</v>
      </c>
      <c r="E93">
        <v>0</v>
      </c>
      <c r="F93">
        <v>16.29</v>
      </c>
      <c r="G93">
        <v>53.213999999999999</v>
      </c>
      <c r="H93">
        <v>0</v>
      </c>
      <c r="I93">
        <v>66.855999999999995</v>
      </c>
      <c r="J93">
        <v>2.1920000000000002</v>
      </c>
      <c r="K93">
        <v>215.533728</v>
      </c>
      <c r="L93">
        <v>653.15250000000003</v>
      </c>
      <c r="M93">
        <v>45</v>
      </c>
      <c r="N93">
        <v>118.125</v>
      </c>
      <c r="O93">
        <v>123.66562500000001</v>
      </c>
      <c r="P93">
        <v>121.5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38.8752</v>
      </c>
      <c r="AH93">
        <v>154.69245000000001</v>
      </c>
      <c r="AI93">
        <v>5.7285000000000004</v>
      </c>
      <c r="AJ93">
        <v>0</v>
      </c>
      <c r="AK93">
        <v>50.76</v>
      </c>
      <c r="AL93">
        <v>63.91</v>
      </c>
      <c r="AM93">
        <v>15.836040000000001</v>
      </c>
      <c r="AN93">
        <v>0.93737000000000004</v>
      </c>
      <c r="AO93">
        <v>27.341999999999999</v>
      </c>
      <c r="AP93">
        <v>9.4794</v>
      </c>
      <c r="AQ93">
        <v>62.244</v>
      </c>
      <c r="AR93">
        <v>31.897383000000001</v>
      </c>
      <c r="AS93">
        <v>0</v>
      </c>
      <c r="AT93">
        <v>9.0640000000000001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83.999999999999986</v>
      </c>
      <c r="BA93">
        <f t="shared" si="4"/>
        <v>2876.0794970000002</v>
      </c>
      <c r="BD93">
        <v>24.08</v>
      </c>
      <c r="BE93">
        <v>7.64</v>
      </c>
      <c r="BF93">
        <v>1.1000000000000001</v>
      </c>
      <c r="BG93">
        <v>4.07</v>
      </c>
      <c r="BH93">
        <v>5.81</v>
      </c>
      <c r="BI93">
        <v>7.17</v>
      </c>
      <c r="BJ93">
        <v>3.11</v>
      </c>
      <c r="BK93">
        <v>4.37</v>
      </c>
      <c r="BL93">
        <v>0.91</v>
      </c>
      <c r="BM93">
        <v>0</v>
      </c>
      <c r="BN93">
        <v>0</v>
      </c>
      <c r="BO93">
        <v>15.77</v>
      </c>
      <c r="BP93">
        <v>3.99</v>
      </c>
      <c r="BQ93">
        <v>4.43</v>
      </c>
      <c r="BR93">
        <v>1.0900000000000001</v>
      </c>
      <c r="BS93">
        <v>0.46</v>
      </c>
      <c r="BT93">
        <v>0</v>
      </c>
      <c r="BU93">
        <v>0</v>
      </c>
      <c r="BV93">
        <v>0</v>
      </c>
      <c r="BW93">
        <f t="shared" si="5"/>
        <v>83.999999999999986</v>
      </c>
    </row>
    <row r="94" spans="1:75">
      <c r="A94" t="s">
        <v>136</v>
      </c>
      <c r="B94">
        <v>0</v>
      </c>
      <c r="C94">
        <v>33.075000000000003</v>
      </c>
      <c r="D94">
        <v>9.4499999999999993</v>
      </c>
      <c r="E94">
        <v>0</v>
      </c>
      <c r="F94">
        <v>16.29</v>
      </c>
      <c r="G94">
        <v>53.213999999999999</v>
      </c>
      <c r="H94">
        <v>0</v>
      </c>
      <c r="I94">
        <v>66.855999999999995</v>
      </c>
      <c r="J94">
        <v>2.1920000000000002</v>
      </c>
      <c r="K94">
        <v>215.533728</v>
      </c>
      <c r="L94">
        <v>653.15250000000003</v>
      </c>
      <c r="M94">
        <v>45</v>
      </c>
      <c r="N94">
        <v>118.125</v>
      </c>
      <c r="O94">
        <v>123.66562500000001</v>
      </c>
      <c r="P94">
        <v>121.5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38.8752</v>
      </c>
      <c r="AH94">
        <v>154.69245000000001</v>
      </c>
      <c r="AI94">
        <v>5.7285000000000004</v>
      </c>
      <c r="AJ94">
        <v>0</v>
      </c>
      <c r="AK94">
        <v>50.76</v>
      </c>
      <c r="AL94">
        <v>63.91</v>
      </c>
      <c r="AM94">
        <v>15.836040000000001</v>
      </c>
      <c r="AN94">
        <v>0.93737000000000004</v>
      </c>
      <c r="AO94">
        <v>27.341999999999999</v>
      </c>
      <c r="AP94">
        <v>9.4794</v>
      </c>
      <c r="AQ94">
        <v>62.244</v>
      </c>
      <c r="AR94">
        <v>31.897383000000001</v>
      </c>
      <c r="AS94">
        <v>0</v>
      </c>
      <c r="AT94">
        <v>9.0640000000000001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83.909999999999982</v>
      </c>
      <c r="BA94">
        <f t="shared" si="4"/>
        <v>2875.989497</v>
      </c>
      <c r="BD94">
        <v>24.08</v>
      </c>
      <c r="BE94">
        <v>7.64</v>
      </c>
      <c r="BF94">
        <v>1.1000000000000001</v>
      </c>
      <c r="BG94">
        <v>4.07</v>
      </c>
      <c r="BH94">
        <v>5.81</v>
      </c>
      <c r="BI94">
        <v>7.17</v>
      </c>
      <c r="BJ94">
        <v>3.11</v>
      </c>
      <c r="BK94">
        <v>4.3</v>
      </c>
      <c r="BL94">
        <v>0.89</v>
      </c>
      <c r="BM94">
        <v>0</v>
      </c>
      <c r="BN94">
        <v>0</v>
      </c>
      <c r="BO94">
        <v>15.77</v>
      </c>
      <c r="BP94">
        <v>3.99</v>
      </c>
      <c r="BQ94">
        <v>4.43</v>
      </c>
      <c r="BR94">
        <v>1.0900000000000001</v>
      </c>
      <c r="BS94">
        <v>0.46</v>
      </c>
      <c r="BT94">
        <v>0</v>
      </c>
      <c r="BU94">
        <v>0</v>
      </c>
      <c r="BV94">
        <v>0</v>
      </c>
      <c r="BW94">
        <f t="shared" si="5"/>
        <v>83.909999999999982</v>
      </c>
    </row>
    <row r="95" spans="1:75">
      <c r="A95" t="s">
        <v>137</v>
      </c>
      <c r="B95">
        <v>0</v>
      </c>
      <c r="C95">
        <v>33.075000000000003</v>
      </c>
      <c r="D95">
        <v>9.4499999999999993</v>
      </c>
      <c r="E95">
        <v>0</v>
      </c>
      <c r="F95">
        <v>16.29</v>
      </c>
      <c r="G95">
        <v>53.213999999999999</v>
      </c>
      <c r="H95">
        <v>0</v>
      </c>
      <c r="I95">
        <v>66.855999999999995</v>
      </c>
      <c r="J95">
        <v>2.1920000000000002</v>
      </c>
      <c r="K95">
        <v>215.533728</v>
      </c>
      <c r="L95">
        <v>653.15250000000003</v>
      </c>
      <c r="M95">
        <v>45</v>
      </c>
      <c r="N95">
        <v>118.125</v>
      </c>
      <c r="O95">
        <v>123.66562500000001</v>
      </c>
      <c r="P95">
        <v>121.5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27.608000000000001</v>
      </c>
      <c r="AG95">
        <v>38.8752</v>
      </c>
      <c r="AH95">
        <v>152.94049999999999</v>
      </c>
      <c r="AI95">
        <v>5.7285000000000004</v>
      </c>
      <c r="AJ95">
        <v>0</v>
      </c>
      <c r="AK95">
        <v>50.76</v>
      </c>
      <c r="AL95">
        <v>63.91</v>
      </c>
      <c r="AM95">
        <v>15.836040000000001</v>
      </c>
      <c r="AN95">
        <v>0.93737000000000004</v>
      </c>
      <c r="AO95">
        <v>27.341999999999999</v>
      </c>
      <c r="AP95">
        <v>9.4794</v>
      </c>
      <c r="AQ95">
        <v>62.244</v>
      </c>
      <c r="AR95">
        <v>31.897383000000001</v>
      </c>
      <c r="AS95">
        <v>0</v>
      </c>
      <c r="AT95">
        <v>9.0640000000000001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83.909999999999982</v>
      </c>
      <c r="BA95">
        <f t="shared" si="4"/>
        <v>2863.3380310000007</v>
      </c>
      <c r="BD95">
        <v>24.08</v>
      </c>
      <c r="BE95">
        <v>7.64</v>
      </c>
      <c r="BF95">
        <v>1.1000000000000001</v>
      </c>
      <c r="BG95">
        <v>4.07</v>
      </c>
      <c r="BH95">
        <v>5.81</v>
      </c>
      <c r="BI95">
        <v>7.17</v>
      </c>
      <c r="BJ95">
        <v>3.11</v>
      </c>
      <c r="BK95">
        <v>4.3</v>
      </c>
      <c r="BL95">
        <v>0.89</v>
      </c>
      <c r="BM95">
        <v>0</v>
      </c>
      <c r="BN95">
        <v>0</v>
      </c>
      <c r="BO95">
        <v>15.77</v>
      </c>
      <c r="BP95">
        <v>3.99</v>
      </c>
      <c r="BQ95">
        <v>4.43</v>
      </c>
      <c r="BR95">
        <v>1.0900000000000001</v>
      </c>
      <c r="BS95">
        <v>0.46</v>
      </c>
      <c r="BT95">
        <v>0</v>
      </c>
      <c r="BU95">
        <v>0</v>
      </c>
      <c r="BV95">
        <v>0</v>
      </c>
      <c r="BW95">
        <f t="shared" si="5"/>
        <v>83.909999999999982</v>
      </c>
    </row>
    <row r="96" spans="1:75">
      <c r="A96" t="s">
        <v>138</v>
      </c>
      <c r="B96">
        <v>0</v>
      </c>
      <c r="C96">
        <v>33.075000000000003</v>
      </c>
      <c r="D96">
        <v>9.4499999999999993</v>
      </c>
      <c r="E96">
        <v>0</v>
      </c>
      <c r="F96">
        <v>16.29</v>
      </c>
      <c r="G96">
        <v>53.213999999999999</v>
      </c>
      <c r="H96">
        <v>0</v>
      </c>
      <c r="I96">
        <v>66.855999999999995</v>
      </c>
      <c r="J96">
        <v>2.1920000000000002</v>
      </c>
      <c r="K96">
        <v>215.533728</v>
      </c>
      <c r="L96">
        <v>653.15250000000003</v>
      </c>
      <c r="M96">
        <v>45</v>
      </c>
      <c r="N96">
        <v>118.125</v>
      </c>
      <c r="O96">
        <v>123.66562500000001</v>
      </c>
      <c r="P96">
        <v>121.5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27.608000000000001</v>
      </c>
      <c r="AG96">
        <v>38.8752</v>
      </c>
      <c r="AH96">
        <v>152.94049999999999</v>
      </c>
      <c r="AI96">
        <v>5.7285000000000004</v>
      </c>
      <c r="AJ96">
        <v>0</v>
      </c>
      <c r="AK96">
        <v>50.76</v>
      </c>
      <c r="AL96">
        <v>63.91</v>
      </c>
      <c r="AM96">
        <v>15.836040000000001</v>
      </c>
      <c r="AN96">
        <v>0.93737000000000004</v>
      </c>
      <c r="AO96">
        <v>27.341999999999999</v>
      </c>
      <c r="AP96">
        <v>9.4794</v>
      </c>
      <c r="AQ96">
        <v>62.244</v>
      </c>
      <c r="AR96">
        <v>31.897383000000001</v>
      </c>
      <c r="AS96">
        <v>0</v>
      </c>
      <c r="AT96">
        <v>9.0640000000000001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83.909999999999982</v>
      </c>
      <c r="BA96">
        <f t="shared" si="4"/>
        <v>2863.3380310000007</v>
      </c>
      <c r="BD96">
        <v>24.08</v>
      </c>
      <c r="BE96">
        <v>7.64</v>
      </c>
      <c r="BF96">
        <v>1.1000000000000001</v>
      </c>
      <c r="BG96">
        <v>4.07</v>
      </c>
      <c r="BH96">
        <v>5.81</v>
      </c>
      <c r="BI96">
        <v>7.17</v>
      </c>
      <c r="BJ96">
        <v>3.11</v>
      </c>
      <c r="BK96">
        <v>4.3</v>
      </c>
      <c r="BL96">
        <v>0.89</v>
      </c>
      <c r="BM96">
        <v>0</v>
      </c>
      <c r="BN96">
        <v>0</v>
      </c>
      <c r="BO96">
        <v>15.77</v>
      </c>
      <c r="BP96">
        <v>3.99</v>
      </c>
      <c r="BQ96">
        <v>4.43</v>
      </c>
      <c r="BR96">
        <v>1.0900000000000001</v>
      </c>
      <c r="BS96">
        <v>0.46</v>
      </c>
      <c r="BT96">
        <v>0</v>
      </c>
      <c r="BU96">
        <v>0</v>
      </c>
      <c r="BV96">
        <v>0</v>
      </c>
      <c r="BW96">
        <f t="shared" si="5"/>
        <v>83.909999999999982</v>
      </c>
    </row>
    <row r="97" spans="1:75">
      <c r="A97" t="s">
        <v>139</v>
      </c>
      <c r="B97">
        <v>0</v>
      </c>
      <c r="C97">
        <v>33.075000000000003</v>
      </c>
      <c r="D97">
        <v>9.4499999999999993</v>
      </c>
      <c r="E97">
        <v>0</v>
      </c>
      <c r="F97">
        <v>16.29</v>
      </c>
      <c r="G97">
        <v>53.213999999999999</v>
      </c>
      <c r="H97">
        <v>0</v>
      </c>
      <c r="I97">
        <v>66.855999999999995</v>
      </c>
      <c r="J97">
        <v>2.1920000000000002</v>
      </c>
      <c r="K97">
        <v>215.533728</v>
      </c>
      <c r="L97">
        <v>653.15250000000003</v>
      </c>
      <c r="M97">
        <v>45</v>
      </c>
      <c r="N97">
        <v>118.125</v>
      </c>
      <c r="O97">
        <v>123.66562500000001</v>
      </c>
      <c r="P97">
        <v>121.5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27.608000000000001</v>
      </c>
      <c r="AG97">
        <v>38.8752</v>
      </c>
      <c r="AH97">
        <v>152.94049999999999</v>
      </c>
      <c r="AI97">
        <v>19.094999999999999</v>
      </c>
      <c r="AJ97">
        <v>0</v>
      </c>
      <c r="AK97">
        <v>50.76</v>
      </c>
      <c r="AL97">
        <v>63.91</v>
      </c>
      <c r="AM97">
        <v>15.836040000000001</v>
      </c>
      <c r="AN97">
        <v>0.93737000000000004</v>
      </c>
      <c r="AO97">
        <v>27.93</v>
      </c>
      <c r="AP97">
        <v>9.4794</v>
      </c>
      <c r="AQ97">
        <v>62.244</v>
      </c>
      <c r="AR97">
        <v>31.897383000000001</v>
      </c>
      <c r="AS97">
        <v>0</v>
      </c>
      <c r="AT97">
        <v>9.0640000000000001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83.909999999999982</v>
      </c>
      <c r="BA97">
        <f t="shared" si="4"/>
        <v>2877.2925310000001</v>
      </c>
      <c r="BD97">
        <v>24.08</v>
      </c>
      <c r="BE97">
        <v>7.64</v>
      </c>
      <c r="BF97">
        <v>1.1000000000000001</v>
      </c>
      <c r="BG97">
        <v>4.07</v>
      </c>
      <c r="BH97">
        <v>5.81</v>
      </c>
      <c r="BI97">
        <v>7.17</v>
      </c>
      <c r="BJ97">
        <v>3.11</v>
      </c>
      <c r="BK97">
        <v>4.3</v>
      </c>
      <c r="BL97">
        <v>0.89</v>
      </c>
      <c r="BM97">
        <v>0</v>
      </c>
      <c r="BN97">
        <v>0</v>
      </c>
      <c r="BO97">
        <v>15.77</v>
      </c>
      <c r="BP97">
        <v>3.99</v>
      </c>
      <c r="BQ97">
        <v>4.43</v>
      </c>
      <c r="BR97">
        <v>1.0900000000000001</v>
      </c>
      <c r="BS97">
        <v>0.46</v>
      </c>
      <c r="BT97">
        <v>0</v>
      </c>
      <c r="BU97">
        <v>0</v>
      </c>
      <c r="BV97">
        <v>0</v>
      </c>
      <c r="BW97">
        <f t="shared" si="5"/>
        <v>83.909999999999982</v>
      </c>
    </row>
    <row r="98" spans="1:75">
      <c r="A98" t="s">
        <v>140</v>
      </c>
      <c r="B98">
        <v>0</v>
      </c>
      <c r="C98">
        <v>33.075000000000003</v>
      </c>
      <c r="D98">
        <v>9.4499999999999993</v>
      </c>
      <c r="E98">
        <v>0</v>
      </c>
      <c r="F98">
        <v>16.29</v>
      </c>
      <c r="G98">
        <v>53.213999999999999</v>
      </c>
      <c r="H98">
        <v>0</v>
      </c>
      <c r="I98">
        <v>66.855999999999995</v>
      </c>
      <c r="J98">
        <v>2.1920000000000002</v>
      </c>
      <c r="K98">
        <v>215.533728</v>
      </c>
      <c r="L98">
        <v>653.15250000000003</v>
      </c>
      <c r="M98">
        <v>45</v>
      </c>
      <c r="N98">
        <v>118.125</v>
      </c>
      <c r="O98">
        <v>123.66562500000001</v>
      </c>
      <c r="P98">
        <v>121.5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27.608000000000001</v>
      </c>
      <c r="AG98">
        <v>38.8752</v>
      </c>
      <c r="AH98">
        <v>152.94049999999999</v>
      </c>
      <c r="AI98">
        <v>19.094999999999999</v>
      </c>
      <c r="AJ98">
        <v>0</v>
      </c>
      <c r="AK98">
        <v>50.76</v>
      </c>
      <c r="AL98">
        <v>63.91</v>
      </c>
      <c r="AM98">
        <v>15.836040000000001</v>
      </c>
      <c r="AN98">
        <v>0.93737000000000004</v>
      </c>
      <c r="AO98">
        <v>27.93</v>
      </c>
      <c r="AP98">
        <v>9.4794</v>
      </c>
      <c r="AQ98">
        <v>62.244</v>
      </c>
      <c r="AR98">
        <v>31.897383000000001</v>
      </c>
      <c r="AS98">
        <v>0</v>
      </c>
      <c r="AT98">
        <v>10.135199999999999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83.909999999999982</v>
      </c>
      <c r="BA98">
        <f t="shared" si="4"/>
        <v>2878.3637310000004</v>
      </c>
      <c r="BD98">
        <v>24.08</v>
      </c>
      <c r="BE98">
        <v>7.64</v>
      </c>
      <c r="BF98">
        <v>1.1000000000000001</v>
      </c>
      <c r="BG98">
        <v>4.07</v>
      </c>
      <c r="BH98">
        <v>5.81</v>
      </c>
      <c r="BI98">
        <v>7.17</v>
      </c>
      <c r="BJ98">
        <v>3.11</v>
      </c>
      <c r="BK98">
        <v>4.3</v>
      </c>
      <c r="BL98">
        <v>0.89</v>
      </c>
      <c r="BM98">
        <v>0</v>
      </c>
      <c r="BN98">
        <v>0</v>
      </c>
      <c r="BO98">
        <v>15.77</v>
      </c>
      <c r="BP98">
        <v>3.99</v>
      </c>
      <c r="BQ98">
        <v>4.43</v>
      </c>
      <c r="BR98">
        <v>1.0900000000000001</v>
      </c>
      <c r="BS98">
        <v>0.46</v>
      </c>
      <c r="BT98">
        <v>0</v>
      </c>
      <c r="BU98">
        <v>0</v>
      </c>
      <c r="BV98">
        <v>0</v>
      </c>
      <c r="BW98">
        <f t="shared" si="5"/>
        <v>83.909999999999982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0.79379999999999895</v>
      </c>
      <c r="D99">
        <f t="shared" si="6"/>
        <v>0.22680000000000036</v>
      </c>
      <c r="E99">
        <f t="shared" si="6"/>
        <v>0</v>
      </c>
      <c r="F99">
        <f t="shared" si="6"/>
        <v>0.39095999999999947</v>
      </c>
      <c r="G99">
        <f t="shared" si="6"/>
        <v>1.2771359999999989</v>
      </c>
      <c r="H99">
        <f t="shared" si="6"/>
        <v>0</v>
      </c>
      <c r="I99">
        <f t="shared" si="6"/>
        <v>1.6045439999999962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1.08</v>
      </c>
      <c r="N99">
        <f t="shared" si="6"/>
        <v>2.835</v>
      </c>
      <c r="O99">
        <f t="shared" si="6"/>
        <v>2.9679749999999947</v>
      </c>
      <c r="P99">
        <f t="shared" si="6"/>
        <v>2.9009999999999998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0.37368209999999968</v>
      </c>
      <c r="AA99">
        <f t="shared" si="6"/>
        <v>1.0250249999999987</v>
      </c>
      <c r="AB99">
        <f t="shared" si="6"/>
        <v>0.93931177999999882</v>
      </c>
      <c r="AC99">
        <f t="shared" si="6"/>
        <v>0.67288238399999944</v>
      </c>
      <c r="AD99">
        <f t="shared" si="6"/>
        <v>0.88414529999999858</v>
      </c>
      <c r="AE99">
        <f t="shared" si="6"/>
        <v>1.1944370760000009</v>
      </c>
      <c r="AF99">
        <f t="shared" si="6"/>
        <v>0.61033399999999927</v>
      </c>
      <c r="AG99">
        <f t="shared" si="6"/>
        <v>0.93300479999999897</v>
      </c>
      <c r="AH99">
        <f t="shared" si="6"/>
        <v>0.90170972500000024</v>
      </c>
      <c r="AI99">
        <f t="shared" si="6"/>
        <v>0.58271575000000042</v>
      </c>
      <c r="AJ99">
        <f t="shared" si="6"/>
        <v>0</v>
      </c>
      <c r="AK99">
        <f t="shared" si="6"/>
        <v>1.2182400000000029</v>
      </c>
      <c r="AL99">
        <f t="shared" si="6"/>
        <v>1.5338399999999979</v>
      </c>
      <c r="AM99">
        <f t="shared" si="6"/>
        <v>0.38006495999999956</v>
      </c>
      <c r="AN99">
        <f t="shared" si="6"/>
        <v>2.2315145000000022E-2</v>
      </c>
      <c r="AO99">
        <f t="shared" si="6"/>
        <v>0.70001400000000036</v>
      </c>
      <c r="AP99">
        <f t="shared" si="6"/>
        <v>0.24941070000000043</v>
      </c>
      <c r="AQ99">
        <f t="shared" si="6"/>
        <v>1.1276999999999993</v>
      </c>
      <c r="AR99">
        <f t="shared" si="6"/>
        <v>0.75856367099999977</v>
      </c>
      <c r="AS99">
        <f t="shared" si="6"/>
        <v>0</v>
      </c>
      <c r="AT99">
        <f t="shared" si="6"/>
        <v>0.22428868000000002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2.021595</v>
      </c>
      <c r="BA99">
        <f>SUM(B99:AZ99)</f>
        <v>65.91947336699991</v>
      </c>
      <c r="BD99">
        <f t="shared" ref="BD99:BW99" si="7">SUM(BD3:BD98)/4000</f>
        <v>0.58775999999999939</v>
      </c>
      <c r="BE99">
        <f t="shared" si="7"/>
        <v>0.18179999999999999</v>
      </c>
      <c r="BF99">
        <f t="shared" si="7"/>
        <v>2.6382499999999968E-2</v>
      </c>
      <c r="BG99">
        <f t="shared" si="7"/>
        <v>9.3607499999999927E-2</v>
      </c>
      <c r="BH99">
        <f t="shared" si="7"/>
        <v>0.13867999999999994</v>
      </c>
      <c r="BI99">
        <f t="shared" si="7"/>
        <v>0.17095999999999989</v>
      </c>
      <c r="BJ99">
        <f t="shared" si="7"/>
        <v>7.5360000000000094E-2</v>
      </c>
      <c r="BK99">
        <f t="shared" si="7"/>
        <v>0.10215249999999994</v>
      </c>
      <c r="BL99">
        <f t="shared" si="7"/>
        <v>2.1099999999999994E-2</v>
      </c>
      <c r="BM99">
        <f t="shared" si="7"/>
        <v>0</v>
      </c>
      <c r="BN99">
        <f t="shared" si="7"/>
        <v>3.977500000000001E-3</v>
      </c>
      <c r="BO99">
        <f t="shared" si="7"/>
        <v>0.38225500000000068</v>
      </c>
      <c r="BP99">
        <f t="shared" si="7"/>
        <v>9.4760000000000053E-2</v>
      </c>
      <c r="BQ99">
        <f t="shared" si="7"/>
        <v>0.10528000000000012</v>
      </c>
      <c r="BR99">
        <f t="shared" si="7"/>
        <v>2.6480000000000066E-2</v>
      </c>
      <c r="BS99">
        <f t="shared" si="7"/>
        <v>1.1040000000000017E-2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2.021595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367</v>
      </c>
      <c r="AU2" s="169"/>
      <c r="AV2" s="205" t="s">
        <v>374</v>
      </c>
      <c r="AW2" s="205" t="s">
        <v>375</v>
      </c>
      <c r="AX2" s="205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596.17769999999996</v>
      </c>
      <c r="M3">
        <v>45</v>
      </c>
      <c r="N3">
        <v>118.125</v>
      </c>
      <c r="O3">
        <v>123.66562500000001</v>
      </c>
      <c r="P3">
        <v>120</v>
      </c>
      <c r="Q3">
        <v>21.125599999999999</v>
      </c>
      <c r="R3">
        <v>42.384799999999998</v>
      </c>
      <c r="S3">
        <v>26.293600000000001</v>
      </c>
      <c r="T3">
        <v>0</v>
      </c>
      <c r="U3">
        <v>348.97500000000002</v>
      </c>
      <c r="V3">
        <v>20.37</v>
      </c>
      <c r="W3">
        <v>34.799309999999998</v>
      </c>
      <c r="X3">
        <v>147.515625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29.58</v>
      </c>
      <c r="AG3">
        <v>38.8752</v>
      </c>
      <c r="AH3">
        <v>0</v>
      </c>
      <c r="AI3">
        <v>19.094999999999999</v>
      </c>
      <c r="AJ3">
        <v>0</v>
      </c>
      <c r="AK3">
        <v>50.76</v>
      </c>
      <c r="AL3">
        <v>63.91</v>
      </c>
      <c r="AM3">
        <v>15.836040000000001</v>
      </c>
      <c r="AN3">
        <v>0.91823999999999995</v>
      </c>
      <c r="AO3">
        <v>29.4</v>
      </c>
      <c r="AP3">
        <v>12.9381</v>
      </c>
      <c r="AQ3">
        <v>62.244</v>
      </c>
      <c r="AR3">
        <v>39.744</v>
      </c>
      <c r="AS3">
        <v>31.897383000000001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84.319999999999979</v>
      </c>
      <c r="BA3">
        <f>SUM(B3:AZ3)</f>
        <v>2567.6505070000003</v>
      </c>
      <c r="BB3">
        <v>0</v>
      </c>
      <c r="BD3">
        <v>24.08</v>
      </c>
      <c r="BE3">
        <v>7.64</v>
      </c>
      <c r="BF3">
        <v>1.06</v>
      </c>
      <c r="BG3">
        <v>3.79</v>
      </c>
      <c r="BH3">
        <v>5.81</v>
      </c>
      <c r="BI3">
        <v>7.17</v>
      </c>
      <c r="BJ3">
        <v>3.11</v>
      </c>
      <c r="BK3">
        <v>4.12</v>
      </c>
      <c r="BL3">
        <v>0.86</v>
      </c>
      <c r="BM3">
        <v>0</v>
      </c>
      <c r="BN3">
        <v>0.51</v>
      </c>
      <c r="BO3">
        <v>16.2</v>
      </c>
      <c r="BP3">
        <v>3.99</v>
      </c>
      <c r="BQ3">
        <v>4.43</v>
      </c>
      <c r="BR3">
        <v>1.0900000000000001</v>
      </c>
      <c r="BS3">
        <v>0.46</v>
      </c>
      <c r="BT3">
        <v>0</v>
      </c>
      <c r="BU3">
        <v>0</v>
      </c>
      <c r="BV3">
        <v>0</v>
      </c>
      <c r="BW3">
        <f>SUM(BD3:BV3)</f>
        <v>84.319999999999979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596.17769999999996</v>
      </c>
      <c r="M4">
        <v>45</v>
      </c>
      <c r="N4">
        <v>118.125</v>
      </c>
      <c r="O4">
        <v>123.66562500000001</v>
      </c>
      <c r="P4">
        <v>120</v>
      </c>
      <c r="Q4">
        <v>21.125599999999999</v>
      </c>
      <c r="R4">
        <v>42.384799999999998</v>
      </c>
      <c r="S4">
        <v>26.293600000000001</v>
      </c>
      <c r="T4">
        <v>0</v>
      </c>
      <c r="U4">
        <v>348.97500000000002</v>
      </c>
      <c r="V4">
        <v>20.37</v>
      </c>
      <c r="W4">
        <v>34.799309999999998</v>
      </c>
      <c r="X4">
        <v>147.515625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29.58</v>
      </c>
      <c r="AG4">
        <v>38.8752</v>
      </c>
      <c r="AH4">
        <v>0</v>
      </c>
      <c r="AI4">
        <v>19.094999999999999</v>
      </c>
      <c r="AJ4">
        <v>0</v>
      </c>
      <c r="AK4">
        <v>50.76</v>
      </c>
      <c r="AL4">
        <v>63.91</v>
      </c>
      <c r="AM4">
        <v>15.836040000000001</v>
      </c>
      <c r="AN4">
        <v>0.91823999999999995</v>
      </c>
      <c r="AO4">
        <v>29.4</v>
      </c>
      <c r="AP4">
        <v>12.9381</v>
      </c>
      <c r="AQ4">
        <v>62.244</v>
      </c>
      <c r="AR4">
        <v>39.744</v>
      </c>
      <c r="AS4">
        <v>31.897383000000001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84.319999999999979</v>
      </c>
      <c r="BA4">
        <f t="shared" ref="BA4:BA67" si="1">SUM(B4:AZ4)</f>
        <v>2567.6505070000003</v>
      </c>
      <c r="BB4">
        <v>1</v>
      </c>
      <c r="BD4">
        <v>24.08</v>
      </c>
      <c r="BE4">
        <v>7.64</v>
      </c>
      <c r="BF4">
        <v>1.06</v>
      </c>
      <c r="BG4">
        <v>3.79</v>
      </c>
      <c r="BH4">
        <v>5.81</v>
      </c>
      <c r="BI4">
        <v>7.17</v>
      </c>
      <c r="BJ4">
        <v>3.11</v>
      </c>
      <c r="BK4">
        <v>4.12</v>
      </c>
      <c r="BL4">
        <v>0.86</v>
      </c>
      <c r="BM4">
        <v>0</v>
      </c>
      <c r="BN4">
        <v>0.51</v>
      </c>
      <c r="BO4">
        <v>16.2</v>
      </c>
      <c r="BP4">
        <v>3.99</v>
      </c>
      <c r="BQ4">
        <v>4.43</v>
      </c>
      <c r="BR4">
        <v>1.0900000000000001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84.319999999999979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596.17769999999996</v>
      </c>
      <c r="M5">
        <v>45</v>
      </c>
      <c r="N5">
        <v>118.125</v>
      </c>
      <c r="O5">
        <v>123.66562500000001</v>
      </c>
      <c r="P5">
        <v>120</v>
      </c>
      <c r="Q5">
        <v>21.125599999999999</v>
      </c>
      <c r="R5">
        <v>42.384799999999998</v>
      </c>
      <c r="S5">
        <v>26.293600000000001</v>
      </c>
      <c r="T5">
        <v>0</v>
      </c>
      <c r="U5">
        <v>348.97500000000002</v>
      </c>
      <c r="V5">
        <v>20.37</v>
      </c>
      <c r="W5">
        <v>34.799309999999998</v>
      </c>
      <c r="X5">
        <v>147.515625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27.608000000000001</v>
      </c>
      <c r="AG5">
        <v>38.8752</v>
      </c>
      <c r="AH5">
        <v>0</v>
      </c>
      <c r="AI5">
        <v>19.094999999999999</v>
      </c>
      <c r="AJ5">
        <v>0</v>
      </c>
      <c r="AK5">
        <v>50.76</v>
      </c>
      <c r="AL5">
        <v>63.91</v>
      </c>
      <c r="AM5">
        <v>15.836040000000001</v>
      </c>
      <c r="AN5">
        <v>0.91823999999999995</v>
      </c>
      <c r="AO5">
        <v>29.4</v>
      </c>
      <c r="AP5">
        <v>12.9381</v>
      </c>
      <c r="AQ5">
        <v>62.244</v>
      </c>
      <c r="AR5">
        <v>39.744</v>
      </c>
      <c r="AS5">
        <v>31.897383000000001</v>
      </c>
      <c r="AT5">
        <v>11.170042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84.319999999999979</v>
      </c>
      <c r="BA5">
        <f t="shared" si="1"/>
        <v>2565.6009490000006</v>
      </c>
      <c r="BB5">
        <v>2</v>
      </c>
      <c r="BD5">
        <v>24.08</v>
      </c>
      <c r="BE5">
        <v>7.64</v>
      </c>
      <c r="BF5">
        <v>1.06</v>
      </c>
      <c r="BG5">
        <v>3.79</v>
      </c>
      <c r="BH5">
        <v>5.81</v>
      </c>
      <c r="BI5">
        <v>7.17</v>
      </c>
      <c r="BJ5">
        <v>3.11</v>
      </c>
      <c r="BK5">
        <v>4.12</v>
      </c>
      <c r="BL5">
        <v>0.86</v>
      </c>
      <c r="BM5">
        <v>0</v>
      </c>
      <c r="BN5">
        <v>0.51</v>
      </c>
      <c r="BO5">
        <v>16.2</v>
      </c>
      <c r="BP5">
        <v>3.99</v>
      </c>
      <c r="BQ5">
        <v>4.43</v>
      </c>
      <c r="BR5">
        <v>1.0900000000000001</v>
      </c>
      <c r="BS5">
        <v>0.46</v>
      </c>
      <c r="BT5">
        <v>0</v>
      </c>
      <c r="BU5">
        <v>0</v>
      </c>
      <c r="BV5">
        <v>0</v>
      </c>
      <c r="BW5">
        <f t="shared" si="2"/>
        <v>84.319999999999979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596.17769999999996</v>
      </c>
      <c r="M6">
        <v>45</v>
      </c>
      <c r="N6">
        <v>118.125</v>
      </c>
      <c r="O6">
        <v>123.66562500000001</v>
      </c>
      <c r="P6">
        <v>120</v>
      </c>
      <c r="Q6">
        <v>21.125599999999999</v>
      </c>
      <c r="R6">
        <v>42.384799999999998</v>
      </c>
      <c r="S6">
        <v>26.293600000000001</v>
      </c>
      <c r="T6">
        <v>0</v>
      </c>
      <c r="U6">
        <v>348.97500000000002</v>
      </c>
      <c r="V6">
        <v>20.37</v>
      </c>
      <c r="W6">
        <v>34.799309999999998</v>
      </c>
      <c r="X6">
        <v>147.515625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27.608000000000001</v>
      </c>
      <c r="AG6">
        <v>38.8752</v>
      </c>
      <c r="AH6">
        <v>0</v>
      </c>
      <c r="AI6">
        <v>19.094999999999999</v>
      </c>
      <c r="AJ6">
        <v>0</v>
      </c>
      <c r="AK6">
        <v>50.76</v>
      </c>
      <c r="AL6">
        <v>63.91</v>
      </c>
      <c r="AM6">
        <v>15.836040000000001</v>
      </c>
      <c r="AN6">
        <v>0.91823999999999995</v>
      </c>
      <c r="AO6">
        <v>29.4</v>
      </c>
      <c r="AP6">
        <v>12.9381</v>
      </c>
      <c r="AQ6">
        <v>62.244</v>
      </c>
      <c r="AR6">
        <v>39.744</v>
      </c>
      <c r="AS6">
        <v>31.897383000000001</v>
      </c>
      <c r="AT6">
        <v>10.371352999999999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84.319999999999979</v>
      </c>
      <c r="BA6">
        <f t="shared" si="1"/>
        <v>2564.8022600000004</v>
      </c>
      <c r="BB6">
        <v>3</v>
      </c>
      <c r="BD6">
        <v>24.08</v>
      </c>
      <c r="BE6">
        <v>7.64</v>
      </c>
      <c r="BF6">
        <v>1.06</v>
      </c>
      <c r="BG6">
        <v>3.79</v>
      </c>
      <c r="BH6">
        <v>5.81</v>
      </c>
      <c r="BI6">
        <v>7.17</v>
      </c>
      <c r="BJ6">
        <v>3.11</v>
      </c>
      <c r="BK6">
        <v>4.12</v>
      </c>
      <c r="BL6">
        <v>0.86</v>
      </c>
      <c r="BM6">
        <v>0</v>
      </c>
      <c r="BN6">
        <v>0.51</v>
      </c>
      <c r="BO6">
        <v>16.2</v>
      </c>
      <c r="BP6">
        <v>3.99</v>
      </c>
      <c r="BQ6">
        <v>4.43</v>
      </c>
      <c r="BR6">
        <v>1.0900000000000001</v>
      </c>
      <c r="BS6">
        <v>0.46</v>
      </c>
      <c r="BT6">
        <v>0</v>
      </c>
      <c r="BU6">
        <v>0</v>
      </c>
      <c r="BV6">
        <v>0</v>
      </c>
      <c r="BW6">
        <f t="shared" si="2"/>
        <v>84.319999999999979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134.74469999999999</v>
      </c>
      <c r="L7">
        <v>596.17769999999996</v>
      </c>
      <c r="M7">
        <v>45</v>
      </c>
      <c r="N7">
        <v>118.125</v>
      </c>
      <c r="O7">
        <v>123.66562500000001</v>
      </c>
      <c r="P7">
        <v>120</v>
      </c>
      <c r="Q7">
        <v>16.583300000000001</v>
      </c>
      <c r="R7">
        <v>34.617699999999999</v>
      </c>
      <c r="S7">
        <v>21.590499999999999</v>
      </c>
      <c r="T7">
        <v>0</v>
      </c>
      <c r="U7">
        <v>348.97500000000002</v>
      </c>
      <c r="V7">
        <v>20.37</v>
      </c>
      <c r="W7">
        <v>34.799309999999998</v>
      </c>
      <c r="X7">
        <v>147.515625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27.608000000000001</v>
      </c>
      <c r="AG7">
        <v>38.8752</v>
      </c>
      <c r="AH7">
        <v>0</v>
      </c>
      <c r="AI7">
        <v>30.552</v>
      </c>
      <c r="AJ7">
        <v>0</v>
      </c>
      <c r="AK7">
        <v>50.76</v>
      </c>
      <c r="AL7">
        <v>63.91</v>
      </c>
      <c r="AM7">
        <v>15.836040000000001</v>
      </c>
      <c r="AN7">
        <v>0.91823999999999995</v>
      </c>
      <c r="AO7">
        <v>29.4</v>
      </c>
      <c r="AP7">
        <v>12.9381</v>
      </c>
      <c r="AQ7">
        <v>62.244</v>
      </c>
      <c r="AR7">
        <v>41.951999999999998</v>
      </c>
      <c r="AS7">
        <v>29.5944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84.319999999999979</v>
      </c>
      <c r="BA7">
        <f t="shared" si="1"/>
        <v>2479.2426240000004</v>
      </c>
      <c r="BB7">
        <v>4</v>
      </c>
      <c r="BD7">
        <v>24.08</v>
      </c>
      <c r="BE7">
        <v>7.64</v>
      </c>
      <c r="BF7">
        <v>1.06</v>
      </c>
      <c r="BG7">
        <v>3.79</v>
      </c>
      <c r="BH7">
        <v>5.81</v>
      </c>
      <c r="BI7">
        <v>7.17</v>
      </c>
      <c r="BJ7">
        <v>3.11</v>
      </c>
      <c r="BK7">
        <v>4.12</v>
      </c>
      <c r="BL7">
        <v>0.86</v>
      </c>
      <c r="BM7">
        <v>0</v>
      </c>
      <c r="BN7">
        <v>0.51</v>
      </c>
      <c r="BO7">
        <v>16.2</v>
      </c>
      <c r="BP7">
        <v>3.99</v>
      </c>
      <c r="BQ7">
        <v>4.43</v>
      </c>
      <c r="BR7">
        <v>1.0900000000000001</v>
      </c>
      <c r="BS7">
        <v>0.46</v>
      </c>
      <c r="BT7">
        <v>0</v>
      </c>
      <c r="BU7">
        <v>0</v>
      </c>
      <c r="BV7">
        <v>0</v>
      </c>
      <c r="BW7">
        <f t="shared" si="2"/>
        <v>84.319999999999979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134.74469999999999</v>
      </c>
      <c r="L8">
        <v>585.24969999999996</v>
      </c>
      <c r="M8">
        <v>45</v>
      </c>
      <c r="N8">
        <v>118.125</v>
      </c>
      <c r="O8">
        <v>123.66562500000001</v>
      </c>
      <c r="P8">
        <v>120</v>
      </c>
      <c r="Q8">
        <v>16.583300000000001</v>
      </c>
      <c r="R8">
        <v>34.617699999999999</v>
      </c>
      <c r="S8">
        <v>21.590499999999999</v>
      </c>
      <c r="T8">
        <v>0</v>
      </c>
      <c r="U8">
        <v>348.97500000000002</v>
      </c>
      <c r="V8">
        <v>20.37</v>
      </c>
      <c r="W8">
        <v>34.799309999999998</v>
      </c>
      <c r="X8">
        <v>147.515625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27.608000000000001</v>
      </c>
      <c r="AG8">
        <v>38.8752</v>
      </c>
      <c r="AH8">
        <v>0</v>
      </c>
      <c r="AI8">
        <v>30.552</v>
      </c>
      <c r="AJ8">
        <v>0</v>
      </c>
      <c r="AK8">
        <v>50.76</v>
      </c>
      <c r="AL8">
        <v>63.91</v>
      </c>
      <c r="AM8">
        <v>15.836040000000001</v>
      </c>
      <c r="AN8">
        <v>0.91823999999999995</v>
      </c>
      <c r="AO8">
        <v>29.4</v>
      </c>
      <c r="AP8">
        <v>12.9381</v>
      </c>
      <c r="AQ8">
        <v>62.244</v>
      </c>
      <c r="AR8">
        <v>41.951999999999998</v>
      </c>
      <c r="AS8">
        <v>29.5944</v>
      </c>
      <c r="AT8">
        <v>9.1586449999999999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84.319999999999979</v>
      </c>
      <c r="BA8">
        <f t="shared" si="1"/>
        <v>2466.2256690000004</v>
      </c>
      <c r="BB8">
        <v>5</v>
      </c>
      <c r="BD8">
        <v>24.08</v>
      </c>
      <c r="BE8">
        <v>7.64</v>
      </c>
      <c r="BF8">
        <v>1.06</v>
      </c>
      <c r="BG8">
        <v>3.79</v>
      </c>
      <c r="BH8">
        <v>5.81</v>
      </c>
      <c r="BI8">
        <v>7.17</v>
      </c>
      <c r="BJ8">
        <v>3.11</v>
      </c>
      <c r="BK8">
        <v>4.12</v>
      </c>
      <c r="BL8">
        <v>0.86</v>
      </c>
      <c r="BM8">
        <v>0</v>
      </c>
      <c r="BN8">
        <v>0.51</v>
      </c>
      <c r="BO8">
        <v>16.2</v>
      </c>
      <c r="BP8">
        <v>3.99</v>
      </c>
      <c r="BQ8">
        <v>4.43</v>
      </c>
      <c r="BR8">
        <v>1.0900000000000001</v>
      </c>
      <c r="BS8">
        <v>0.46</v>
      </c>
      <c r="BT8">
        <v>0</v>
      </c>
      <c r="BU8">
        <v>0</v>
      </c>
      <c r="BV8">
        <v>0</v>
      </c>
      <c r="BW8">
        <f t="shared" si="2"/>
        <v>84.319999999999979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107.9528</v>
      </c>
      <c r="L9">
        <v>539</v>
      </c>
      <c r="M9">
        <v>45</v>
      </c>
      <c r="N9">
        <v>118.125</v>
      </c>
      <c r="O9">
        <v>123.66562500000001</v>
      </c>
      <c r="P9">
        <v>120</v>
      </c>
      <c r="Q9">
        <v>16.583300000000001</v>
      </c>
      <c r="R9">
        <v>34.617699999999999</v>
      </c>
      <c r="S9">
        <v>21.590499999999999</v>
      </c>
      <c r="T9">
        <v>0</v>
      </c>
      <c r="U9">
        <v>348.97500000000002</v>
      </c>
      <c r="V9">
        <v>15.1046</v>
      </c>
      <c r="W9">
        <v>34.799309999999998</v>
      </c>
      <c r="X9">
        <v>147.515625</v>
      </c>
      <c r="Y9">
        <v>0</v>
      </c>
      <c r="Z9">
        <v>19.6614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27.608000000000001</v>
      </c>
      <c r="AG9">
        <v>38.8752</v>
      </c>
      <c r="AH9">
        <v>0</v>
      </c>
      <c r="AI9">
        <v>30.552</v>
      </c>
      <c r="AJ9">
        <v>0</v>
      </c>
      <c r="AK9">
        <v>50.76</v>
      </c>
      <c r="AL9">
        <v>63.91</v>
      </c>
      <c r="AM9">
        <v>15.836040000000001</v>
      </c>
      <c r="AN9">
        <v>0.91823999999999995</v>
      </c>
      <c r="AO9">
        <v>29.4</v>
      </c>
      <c r="AP9">
        <v>12.9381</v>
      </c>
      <c r="AQ9">
        <v>62.244</v>
      </c>
      <c r="AR9">
        <v>41.951999999999998</v>
      </c>
      <c r="AS9">
        <v>29.5944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83.559999999999988</v>
      </c>
      <c r="BA9">
        <f t="shared" si="1"/>
        <v>2389.2476240000005</v>
      </c>
      <c r="BB9">
        <v>6</v>
      </c>
      <c r="BD9">
        <v>24.08</v>
      </c>
      <c r="BE9">
        <v>7.64</v>
      </c>
      <c r="BF9">
        <v>1.06</v>
      </c>
      <c r="BG9">
        <v>3.79</v>
      </c>
      <c r="BH9">
        <v>5.81</v>
      </c>
      <c r="BI9">
        <v>7.17</v>
      </c>
      <c r="BJ9">
        <v>3.11</v>
      </c>
      <c r="BK9">
        <v>4.12</v>
      </c>
      <c r="BL9">
        <v>0.86</v>
      </c>
      <c r="BM9">
        <v>0</v>
      </c>
      <c r="BN9">
        <v>0.51</v>
      </c>
      <c r="BO9">
        <v>15.44</v>
      </c>
      <c r="BP9">
        <v>3.99</v>
      </c>
      <c r="BQ9">
        <v>4.43</v>
      </c>
      <c r="BR9">
        <v>1.0900000000000001</v>
      </c>
      <c r="BS9">
        <v>0.46</v>
      </c>
      <c r="BT9">
        <v>0</v>
      </c>
      <c r="BU9">
        <v>0</v>
      </c>
      <c r="BV9">
        <v>0</v>
      </c>
      <c r="BW9">
        <f t="shared" si="2"/>
        <v>83.559999999999988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107.9528</v>
      </c>
      <c r="L10">
        <v>459</v>
      </c>
      <c r="M10">
        <v>45</v>
      </c>
      <c r="N10">
        <v>118.125</v>
      </c>
      <c r="O10">
        <v>123.66562500000001</v>
      </c>
      <c r="P10">
        <v>120</v>
      </c>
      <c r="Q10">
        <v>16.583300000000001</v>
      </c>
      <c r="R10">
        <v>34.617699999999999</v>
      </c>
      <c r="S10">
        <v>21.590499999999999</v>
      </c>
      <c r="T10">
        <v>0</v>
      </c>
      <c r="U10">
        <v>348.97500000000002</v>
      </c>
      <c r="V10">
        <v>15.1046</v>
      </c>
      <c r="W10">
        <v>31.960799999999999</v>
      </c>
      <c r="X10">
        <v>128.04990000000001</v>
      </c>
      <c r="Y10">
        <v>0</v>
      </c>
      <c r="Z10">
        <v>19.6614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27.608000000000001</v>
      </c>
      <c r="AG10">
        <v>38.8752</v>
      </c>
      <c r="AH10">
        <v>0</v>
      </c>
      <c r="AI10">
        <v>30.552</v>
      </c>
      <c r="AJ10">
        <v>0</v>
      </c>
      <c r="AK10">
        <v>50.76</v>
      </c>
      <c r="AL10">
        <v>63.91</v>
      </c>
      <c r="AM10">
        <v>15.836040000000001</v>
      </c>
      <c r="AN10">
        <v>0.91823999999999995</v>
      </c>
      <c r="AO10">
        <v>29.4</v>
      </c>
      <c r="AP10">
        <v>12.9381</v>
      </c>
      <c r="AQ10">
        <v>62.244</v>
      </c>
      <c r="AR10">
        <v>41.951999999999998</v>
      </c>
      <c r="AS10">
        <v>29.5944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83.559999999999988</v>
      </c>
      <c r="BA10">
        <f t="shared" si="1"/>
        <v>2286.943389</v>
      </c>
      <c r="BB10">
        <v>7</v>
      </c>
      <c r="BD10">
        <v>24.08</v>
      </c>
      <c r="BE10">
        <v>7.64</v>
      </c>
      <c r="BF10">
        <v>1.06</v>
      </c>
      <c r="BG10">
        <v>3.79</v>
      </c>
      <c r="BH10">
        <v>5.81</v>
      </c>
      <c r="BI10">
        <v>7.17</v>
      </c>
      <c r="BJ10">
        <v>3.11</v>
      </c>
      <c r="BK10">
        <v>4.12</v>
      </c>
      <c r="BL10">
        <v>0.86</v>
      </c>
      <c r="BM10">
        <v>0</v>
      </c>
      <c r="BN10">
        <v>0.51</v>
      </c>
      <c r="BO10">
        <v>15.44</v>
      </c>
      <c r="BP10">
        <v>3.99</v>
      </c>
      <c r="BQ10">
        <v>4.43</v>
      </c>
      <c r="BR10">
        <v>1.0900000000000001</v>
      </c>
      <c r="BS10">
        <v>0.46</v>
      </c>
      <c r="BT10">
        <v>0</v>
      </c>
      <c r="BU10">
        <v>0</v>
      </c>
      <c r="BV10">
        <v>0</v>
      </c>
      <c r="BW10">
        <f t="shared" si="2"/>
        <v>83.559999999999988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107.9528</v>
      </c>
      <c r="L11">
        <v>419</v>
      </c>
      <c r="M11">
        <v>45</v>
      </c>
      <c r="N11">
        <v>118.125</v>
      </c>
      <c r="O11">
        <v>123.66562500000001</v>
      </c>
      <c r="P11">
        <v>120</v>
      </c>
      <c r="Q11">
        <v>16.583300000000001</v>
      </c>
      <c r="R11">
        <v>34.617699999999999</v>
      </c>
      <c r="S11">
        <v>21.590499999999999</v>
      </c>
      <c r="T11">
        <v>0</v>
      </c>
      <c r="U11">
        <v>348.97500000000002</v>
      </c>
      <c r="V11">
        <v>15.1046</v>
      </c>
      <c r="W11">
        <v>31.960799999999999</v>
      </c>
      <c r="X11">
        <v>128.04990000000001</v>
      </c>
      <c r="Y11">
        <v>0</v>
      </c>
      <c r="Z11">
        <v>13.1076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27.608000000000001</v>
      </c>
      <c r="AG11">
        <v>38.8752</v>
      </c>
      <c r="AH11">
        <v>0</v>
      </c>
      <c r="AI11">
        <v>19.094999999999999</v>
      </c>
      <c r="AJ11">
        <v>0</v>
      </c>
      <c r="AK11">
        <v>50.76</v>
      </c>
      <c r="AL11">
        <v>63.91</v>
      </c>
      <c r="AM11">
        <v>15.836040000000001</v>
      </c>
      <c r="AN11">
        <v>0.91823999999999995</v>
      </c>
      <c r="AO11">
        <v>29.4</v>
      </c>
      <c r="AP11">
        <v>12.9381</v>
      </c>
      <c r="AQ11">
        <v>46.683</v>
      </c>
      <c r="AR11">
        <v>39.744</v>
      </c>
      <c r="AS11">
        <v>32.419319999999999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83.72999999999999</v>
      </c>
      <c r="BA11">
        <f t="shared" si="1"/>
        <v>2214.1585090000003</v>
      </c>
      <c r="BB11">
        <v>8</v>
      </c>
      <c r="BD11">
        <v>25.42</v>
      </c>
      <c r="BE11">
        <v>7.44</v>
      </c>
      <c r="BF11">
        <v>1.1200000000000001</v>
      </c>
      <c r="BG11">
        <v>3.68</v>
      </c>
      <c r="BH11">
        <v>5.62</v>
      </c>
      <c r="BI11">
        <v>7.03</v>
      </c>
      <c r="BJ11">
        <v>3.2</v>
      </c>
      <c r="BK11">
        <v>4.1100000000000003</v>
      </c>
      <c r="BL11">
        <v>0.82</v>
      </c>
      <c r="BM11">
        <v>0</v>
      </c>
      <c r="BN11">
        <v>0.49</v>
      </c>
      <c r="BO11">
        <v>15.06</v>
      </c>
      <c r="BP11">
        <v>3.84</v>
      </c>
      <c r="BQ11">
        <v>4.3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83.72999999999999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107.9528</v>
      </c>
      <c r="L12">
        <v>409</v>
      </c>
      <c r="M12">
        <v>45</v>
      </c>
      <c r="N12">
        <v>118.125</v>
      </c>
      <c r="O12">
        <v>123.66562500000001</v>
      </c>
      <c r="P12">
        <v>120</v>
      </c>
      <c r="Q12">
        <v>16.583300000000001</v>
      </c>
      <c r="R12">
        <v>34.617699999999999</v>
      </c>
      <c r="S12">
        <v>21.590499999999999</v>
      </c>
      <c r="T12">
        <v>0</v>
      </c>
      <c r="U12">
        <v>348.97500000000002</v>
      </c>
      <c r="V12">
        <v>15.1046</v>
      </c>
      <c r="W12">
        <v>31.960799999999999</v>
      </c>
      <c r="X12">
        <v>128.04990000000001</v>
      </c>
      <c r="Y12">
        <v>0</v>
      </c>
      <c r="Z12">
        <v>13.1076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27.608000000000001</v>
      </c>
      <c r="AG12">
        <v>38.8752</v>
      </c>
      <c r="AH12">
        <v>0</v>
      </c>
      <c r="AI12">
        <v>19.094999999999999</v>
      </c>
      <c r="AJ12">
        <v>0</v>
      </c>
      <c r="AK12">
        <v>50.76</v>
      </c>
      <c r="AL12">
        <v>63.91</v>
      </c>
      <c r="AM12">
        <v>15.836040000000001</v>
      </c>
      <c r="AN12">
        <v>0.91823999999999995</v>
      </c>
      <c r="AO12">
        <v>29.4</v>
      </c>
      <c r="AP12">
        <v>12.9381</v>
      </c>
      <c r="AQ12">
        <v>46.683</v>
      </c>
      <c r="AR12">
        <v>39.744</v>
      </c>
      <c r="AS12">
        <v>32.419319999999999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83.72999999999999</v>
      </c>
      <c r="BA12">
        <f t="shared" si="1"/>
        <v>2204.1585090000003</v>
      </c>
      <c r="BB12">
        <v>9</v>
      </c>
      <c r="BD12">
        <v>25.42</v>
      </c>
      <c r="BE12">
        <v>7.44</v>
      </c>
      <c r="BF12">
        <v>1.1200000000000001</v>
      </c>
      <c r="BG12">
        <v>3.68</v>
      </c>
      <c r="BH12">
        <v>5.62</v>
      </c>
      <c r="BI12">
        <v>7.03</v>
      </c>
      <c r="BJ12">
        <v>3.2</v>
      </c>
      <c r="BK12">
        <v>4.1100000000000003</v>
      </c>
      <c r="BL12">
        <v>0.82</v>
      </c>
      <c r="BM12">
        <v>0</v>
      </c>
      <c r="BN12">
        <v>0.49</v>
      </c>
      <c r="BO12">
        <v>15.06</v>
      </c>
      <c r="BP12">
        <v>3.84</v>
      </c>
      <c r="BQ12">
        <v>4.3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83.72999999999999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107.9528</v>
      </c>
      <c r="L13">
        <v>389</v>
      </c>
      <c r="M13">
        <v>45</v>
      </c>
      <c r="N13">
        <v>118.125</v>
      </c>
      <c r="O13">
        <v>123.66562500000001</v>
      </c>
      <c r="P13">
        <v>120</v>
      </c>
      <c r="Q13">
        <v>16.583300000000001</v>
      </c>
      <c r="R13">
        <v>34.617699999999999</v>
      </c>
      <c r="S13">
        <v>21.590499999999999</v>
      </c>
      <c r="T13">
        <v>0</v>
      </c>
      <c r="U13">
        <v>348.97500000000002</v>
      </c>
      <c r="V13">
        <v>15.1046</v>
      </c>
      <c r="W13">
        <v>31.960799999999999</v>
      </c>
      <c r="X13">
        <v>128.04990000000001</v>
      </c>
      <c r="Y13">
        <v>0</v>
      </c>
      <c r="Z13">
        <v>13.1076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27.608000000000001</v>
      </c>
      <c r="AG13">
        <v>38.8752</v>
      </c>
      <c r="AH13">
        <v>0</v>
      </c>
      <c r="AI13">
        <v>19.094999999999999</v>
      </c>
      <c r="AJ13">
        <v>0</v>
      </c>
      <c r="AK13">
        <v>50.76</v>
      </c>
      <c r="AL13">
        <v>63.91</v>
      </c>
      <c r="AM13">
        <v>15.836040000000001</v>
      </c>
      <c r="AN13">
        <v>0.91823999999999995</v>
      </c>
      <c r="AO13">
        <v>29.4</v>
      </c>
      <c r="AP13">
        <v>12.9381</v>
      </c>
      <c r="AQ13">
        <v>44.414999999999999</v>
      </c>
      <c r="AR13">
        <v>39.744</v>
      </c>
      <c r="AS13">
        <v>32.419319999999999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83.72999999999999</v>
      </c>
      <c r="BA13">
        <f t="shared" si="1"/>
        <v>2181.8905090000003</v>
      </c>
      <c r="BB13">
        <v>10</v>
      </c>
      <c r="BD13">
        <v>25.42</v>
      </c>
      <c r="BE13">
        <v>7.44</v>
      </c>
      <c r="BF13">
        <v>1.1200000000000001</v>
      </c>
      <c r="BG13">
        <v>3.68</v>
      </c>
      <c r="BH13">
        <v>5.62</v>
      </c>
      <c r="BI13">
        <v>7.03</v>
      </c>
      <c r="BJ13">
        <v>3.2</v>
      </c>
      <c r="BK13">
        <v>4.1100000000000003</v>
      </c>
      <c r="BL13">
        <v>0.82</v>
      </c>
      <c r="BM13">
        <v>0</v>
      </c>
      <c r="BN13">
        <v>0.49</v>
      </c>
      <c r="BO13">
        <v>15.06</v>
      </c>
      <c r="BP13">
        <v>3.84</v>
      </c>
      <c r="BQ13">
        <v>4.3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83.72999999999999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107.9528</v>
      </c>
      <c r="L14">
        <v>343</v>
      </c>
      <c r="M14">
        <v>45</v>
      </c>
      <c r="N14">
        <v>118.125</v>
      </c>
      <c r="O14">
        <v>123.66562500000001</v>
      </c>
      <c r="P14">
        <v>120</v>
      </c>
      <c r="Q14">
        <v>16.583300000000001</v>
      </c>
      <c r="R14">
        <v>34.617699999999999</v>
      </c>
      <c r="S14">
        <v>21.590499999999999</v>
      </c>
      <c r="T14">
        <v>0</v>
      </c>
      <c r="U14">
        <v>348.97500000000002</v>
      </c>
      <c r="V14">
        <v>15.1046</v>
      </c>
      <c r="W14">
        <v>31.960799999999999</v>
      </c>
      <c r="X14">
        <v>128.04990000000001</v>
      </c>
      <c r="Y14">
        <v>0</v>
      </c>
      <c r="Z14">
        <v>13.1076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27.608000000000001</v>
      </c>
      <c r="AG14">
        <v>38.8752</v>
      </c>
      <c r="AH14">
        <v>0</v>
      </c>
      <c r="AI14">
        <v>19.094999999999999</v>
      </c>
      <c r="AJ14">
        <v>0</v>
      </c>
      <c r="AK14">
        <v>50.76</v>
      </c>
      <c r="AL14">
        <v>63.91</v>
      </c>
      <c r="AM14">
        <v>15.836040000000001</v>
      </c>
      <c r="AN14">
        <v>0.91823999999999995</v>
      </c>
      <c r="AO14">
        <v>29.4</v>
      </c>
      <c r="AP14">
        <v>12.9381</v>
      </c>
      <c r="AQ14">
        <v>44.414999999999999</v>
      </c>
      <c r="AR14">
        <v>39.744</v>
      </c>
      <c r="AS14">
        <v>32.419319999999999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83.72999999999999</v>
      </c>
      <c r="BA14">
        <f t="shared" si="1"/>
        <v>2135.8905089999998</v>
      </c>
      <c r="BB14">
        <v>11</v>
      </c>
      <c r="BD14">
        <v>25.42</v>
      </c>
      <c r="BE14">
        <v>7.44</v>
      </c>
      <c r="BF14">
        <v>1.1200000000000001</v>
      </c>
      <c r="BG14">
        <v>3.68</v>
      </c>
      <c r="BH14">
        <v>5.62</v>
      </c>
      <c r="BI14">
        <v>7.03</v>
      </c>
      <c r="BJ14">
        <v>3.2</v>
      </c>
      <c r="BK14">
        <v>4.1100000000000003</v>
      </c>
      <c r="BL14">
        <v>0.82</v>
      </c>
      <c r="BM14">
        <v>0</v>
      </c>
      <c r="BN14">
        <v>0.49</v>
      </c>
      <c r="BO14">
        <v>15.06</v>
      </c>
      <c r="BP14">
        <v>3.84</v>
      </c>
      <c r="BQ14">
        <v>4.3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83.72999999999999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107.9528</v>
      </c>
      <c r="L15">
        <v>343</v>
      </c>
      <c r="M15">
        <v>45</v>
      </c>
      <c r="N15">
        <v>118.125</v>
      </c>
      <c r="O15">
        <v>123.66562500000001</v>
      </c>
      <c r="P15">
        <v>120</v>
      </c>
      <c r="Q15">
        <v>16.583300000000001</v>
      </c>
      <c r="R15">
        <v>34.617699999999999</v>
      </c>
      <c r="S15">
        <v>21.590499999999999</v>
      </c>
      <c r="T15">
        <v>0</v>
      </c>
      <c r="U15">
        <v>348.97500000000002</v>
      </c>
      <c r="V15">
        <v>15.1046</v>
      </c>
      <c r="W15">
        <v>31.960799999999999</v>
      </c>
      <c r="X15">
        <v>128.04990000000001</v>
      </c>
      <c r="Y15">
        <v>0</v>
      </c>
      <c r="Z15">
        <v>13.1076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27.608000000000001</v>
      </c>
      <c r="AG15">
        <v>38.8752</v>
      </c>
      <c r="AH15">
        <v>0</v>
      </c>
      <c r="AI15">
        <v>19.094999999999999</v>
      </c>
      <c r="AJ15">
        <v>0</v>
      </c>
      <c r="AK15">
        <v>50.76</v>
      </c>
      <c r="AL15">
        <v>63.91</v>
      </c>
      <c r="AM15">
        <v>15.836040000000001</v>
      </c>
      <c r="AN15">
        <v>0.91823999999999995</v>
      </c>
      <c r="AO15">
        <v>29.4</v>
      </c>
      <c r="AP15">
        <v>11.529</v>
      </c>
      <c r="AQ15">
        <v>44.414999999999999</v>
      </c>
      <c r="AR15">
        <v>39.744</v>
      </c>
      <c r="AS15">
        <v>32.419319999999999</v>
      </c>
      <c r="AT15">
        <v>10.888745999999999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84.49</v>
      </c>
      <c r="BA15">
        <f t="shared" si="1"/>
        <v>2134.8825549999997</v>
      </c>
      <c r="BB15">
        <v>12</v>
      </c>
      <c r="BD15">
        <v>25.42</v>
      </c>
      <c r="BE15">
        <v>7.44</v>
      </c>
      <c r="BF15">
        <v>1.1200000000000001</v>
      </c>
      <c r="BG15">
        <v>3.68</v>
      </c>
      <c r="BH15">
        <v>5.62</v>
      </c>
      <c r="BI15">
        <v>7.03</v>
      </c>
      <c r="BJ15">
        <v>3.2</v>
      </c>
      <c r="BK15">
        <v>4.1100000000000003</v>
      </c>
      <c r="BL15">
        <v>0.82</v>
      </c>
      <c r="BM15">
        <v>0</v>
      </c>
      <c r="BN15">
        <v>0.49</v>
      </c>
      <c r="BO15">
        <v>15.82</v>
      </c>
      <c r="BP15">
        <v>3.84</v>
      </c>
      <c r="BQ15">
        <v>4.3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84.49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105</v>
      </c>
      <c r="L16">
        <v>343</v>
      </c>
      <c r="M16">
        <v>45</v>
      </c>
      <c r="N16">
        <v>118.125</v>
      </c>
      <c r="O16">
        <v>123.66562500000001</v>
      </c>
      <c r="P16">
        <v>120</v>
      </c>
      <c r="Q16">
        <v>16.583300000000001</v>
      </c>
      <c r="R16">
        <v>34.617699999999999</v>
      </c>
      <c r="S16">
        <v>21.590499999999999</v>
      </c>
      <c r="T16">
        <v>0</v>
      </c>
      <c r="U16">
        <v>348.97500000000002</v>
      </c>
      <c r="V16">
        <v>15.1046</v>
      </c>
      <c r="W16">
        <v>31.960799999999999</v>
      </c>
      <c r="X16">
        <v>128.04990000000001</v>
      </c>
      <c r="Y16">
        <v>0</v>
      </c>
      <c r="Z16">
        <v>13.1076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27.608000000000001</v>
      </c>
      <c r="AG16">
        <v>38.8752</v>
      </c>
      <c r="AH16">
        <v>0</v>
      </c>
      <c r="AI16">
        <v>19.094999999999999</v>
      </c>
      <c r="AJ16">
        <v>0</v>
      </c>
      <c r="AK16">
        <v>50.76</v>
      </c>
      <c r="AL16">
        <v>63.91</v>
      </c>
      <c r="AM16">
        <v>15.836040000000001</v>
      </c>
      <c r="AN16">
        <v>0.91823999999999995</v>
      </c>
      <c r="AO16">
        <v>29.4</v>
      </c>
      <c r="AP16">
        <v>11.529</v>
      </c>
      <c r="AQ16">
        <v>44.414999999999999</v>
      </c>
      <c r="AR16">
        <v>39.744</v>
      </c>
      <c r="AS16">
        <v>32.419319999999999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84.49</v>
      </c>
      <c r="BA16">
        <f t="shared" si="1"/>
        <v>2132.2886089999997</v>
      </c>
      <c r="BB16">
        <v>13</v>
      </c>
      <c r="BD16">
        <v>25.42</v>
      </c>
      <c r="BE16">
        <v>7.44</v>
      </c>
      <c r="BF16">
        <v>1.1200000000000001</v>
      </c>
      <c r="BG16">
        <v>3.68</v>
      </c>
      <c r="BH16">
        <v>5.62</v>
      </c>
      <c r="BI16">
        <v>7.03</v>
      </c>
      <c r="BJ16">
        <v>3.2</v>
      </c>
      <c r="BK16">
        <v>4.1100000000000003</v>
      </c>
      <c r="BL16">
        <v>0.82</v>
      </c>
      <c r="BM16">
        <v>0</v>
      </c>
      <c r="BN16">
        <v>0.49</v>
      </c>
      <c r="BO16">
        <v>15.82</v>
      </c>
      <c r="BP16">
        <v>3.84</v>
      </c>
      <c r="BQ16">
        <v>4.3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84.49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105</v>
      </c>
      <c r="L17">
        <v>343</v>
      </c>
      <c r="M17">
        <v>45</v>
      </c>
      <c r="N17">
        <v>118.125</v>
      </c>
      <c r="O17">
        <v>123.66562500000001</v>
      </c>
      <c r="P17">
        <v>120</v>
      </c>
      <c r="Q17">
        <v>16.583300000000001</v>
      </c>
      <c r="R17">
        <v>34.617699999999999</v>
      </c>
      <c r="S17">
        <v>21.590499999999999</v>
      </c>
      <c r="T17">
        <v>0</v>
      </c>
      <c r="U17">
        <v>348.97500000000002</v>
      </c>
      <c r="V17">
        <v>15.1046</v>
      </c>
      <c r="W17">
        <v>31.960799999999999</v>
      </c>
      <c r="X17">
        <v>128.04990000000001</v>
      </c>
      <c r="Y17">
        <v>0</v>
      </c>
      <c r="Z17">
        <v>13.1076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27.608000000000001</v>
      </c>
      <c r="AG17">
        <v>38.8752</v>
      </c>
      <c r="AH17">
        <v>0</v>
      </c>
      <c r="AI17">
        <v>19.094999999999999</v>
      </c>
      <c r="AJ17">
        <v>0</v>
      </c>
      <c r="AK17">
        <v>50.76</v>
      </c>
      <c r="AL17">
        <v>63.91</v>
      </c>
      <c r="AM17">
        <v>15.836040000000001</v>
      </c>
      <c r="AN17">
        <v>0.91823999999999995</v>
      </c>
      <c r="AO17">
        <v>29.4</v>
      </c>
      <c r="AP17">
        <v>11.529</v>
      </c>
      <c r="AQ17">
        <v>44.414999999999999</v>
      </c>
      <c r="AR17">
        <v>39.744</v>
      </c>
      <c r="AS17">
        <v>32.419319999999999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84.49</v>
      </c>
      <c r="BA17">
        <f t="shared" si="1"/>
        <v>2132.2886089999997</v>
      </c>
      <c r="BB17">
        <v>14</v>
      </c>
      <c r="BD17">
        <v>25.42</v>
      </c>
      <c r="BE17">
        <v>7.44</v>
      </c>
      <c r="BF17">
        <v>1.1200000000000001</v>
      </c>
      <c r="BG17">
        <v>3.68</v>
      </c>
      <c r="BH17">
        <v>5.62</v>
      </c>
      <c r="BI17">
        <v>7.03</v>
      </c>
      <c r="BJ17">
        <v>3.2</v>
      </c>
      <c r="BK17">
        <v>4.1100000000000003</v>
      </c>
      <c r="BL17">
        <v>0.82</v>
      </c>
      <c r="BM17">
        <v>0</v>
      </c>
      <c r="BN17">
        <v>0.49</v>
      </c>
      <c r="BO17">
        <v>15.82</v>
      </c>
      <c r="BP17">
        <v>3.84</v>
      </c>
      <c r="BQ17">
        <v>4.3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84.49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105</v>
      </c>
      <c r="L18">
        <v>343</v>
      </c>
      <c r="M18">
        <v>45</v>
      </c>
      <c r="N18">
        <v>118.125</v>
      </c>
      <c r="O18">
        <v>123.66562500000001</v>
      </c>
      <c r="P18">
        <v>120</v>
      </c>
      <c r="Q18">
        <v>16.583300000000001</v>
      </c>
      <c r="R18">
        <v>34.617699999999999</v>
      </c>
      <c r="S18">
        <v>21.590499999999999</v>
      </c>
      <c r="T18">
        <v>0</v>
      </c>
      <c r="U18">
        <v>348.97500000000002</v>
      </c>
      <c r="V18">
        <v>15.1046</v>
      </c>
      <c r="W18">
        <v>31.960799999999999</v>
      </c>
      <c r="X18">
        <v>128.04990000000001</v>
      </c>
      <c r="Y18">
        <v>0</v>
      </c>
      <c r="Z18">
        <v>13.1076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27.608000000000001</v>
      </c>
      <c r="AG18">
        <v>38.8752</v>
      </c>
      <c r="AH18">
        <v>0</v>
      </c>
      <c r="AI18">
        <v>19.094999999999999</v>
      </c>
      <c r="AJ18">
        <v>0</v>
      </c>
      <c r="AK18">
        <v>50.76</v>
      </c>
      <c r="AL18">
        <v>63.91</v>
      </c>
      <c r="AM18">
        <v>15.836040000000001</v>
      </c>
      <c r="AN18">
        <v>0.91823999999999995</v>
      </c>
      <c r="AO18">
        <v>29.4</v>
      </c>
      <c r="AP18">
        <v>11.529</v>
      </c>
      <c r="AQ18">
        <v>44.414999999999999</v>
      </c>
      <c r="AR18">
        <v>39.744</v>
      </c>
      <c r="AS18">
        <v>32.419319999999999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84.49</v>
      </c>
      <c r="BA18">
        <f t="shared" si="1"/>
        <v>2132.2886089999997</v>
      </c>
      <c r="BB18">
        <v>15</v>
      </c>
      <c r="BD18">
        <v>25.42</v>
      </c>
      <c r="BE18">
        <v>7.44</v>
      </c>
      <c r="BF18">
        <v>1.1200000000000001</v>
      </c>
      <c r="BG18">
        <v>3.68</v>
      </c>
      <c r="BH18">
        <v>5.62</v>
      </c>
      <c r="BI18">
        <v>7.03</v>
      </c>
      <c r="BJ18">
        <v>3.2</v>
      </c>
      <c r="BK18">
        <v>4.1100000000000003</v>
      </c>
      <c r="BL18">
        <v>0.82</v>
      </c>
      <c r="BM18">
        <v>0</v>
      </c>
      <c r="BN18">
        <v>0.49</v>
      </c>
      <c r="BO18">
        <v>15.82</v>
      </c>
      <c r="BP18">
        <v>3.84</v>
      </c>
      <c r="BQ18">
        <v>4.3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84.49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105</v>
      </c>
      <c r="L19">
        <v>343</v>
      </c>
      <c r="M19">
        <v>45</v>
      </c>
      <c r="N19">
        <v>118.125</v>
      </c>
      <c r="O19">
        <v>123.66562500000001</v>
      </c>
      <c r="P19">
        <v>120</v>
      </c>
      <c r="Q19">
        <v>16.583300000000001</v>
      </c>
      <c r="R19">
        <v>34.617699999999999</v>
      </c>
      <c r="S19">
        <v>21.590499999999999</v>
      </c>
      <c r="T19">
        <v>0</v>
      </c>
      <c r="U19">
        <v>348.97500000000002</v>
      </c>
      <c r="V19">
        <v>15.1046</v>
      </c>
      <c r="W19">
        <v>31.960799999999999</v>
      </c>
      <c r="X19">
        <v>128.04990000000001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27.608000000000001</v>
      </c>
      <c r="AG19">
        <v>38.8752</v>
      </c>
      <c r="AH19">
        <v>0</v>
      </c>
      <c r="AI19">
        <v>6.3650000000000002</v>
      </c>
      <c r="AJ19">
        <v>0</v>
      </c>
      <c r="AK19">
        <v>50.76</v>
      </c>
      <c r="AL19">
        <v>63.91</v>
      </c>
      <c r="AM19">
        <v>15.836040000000001</v>
      </c>
      <c r="AN19">
        <v>0.91823999999999995</v>
      </c>
      <c r="AO19">
        <v>29.4</v>
      </c>
      <c r="AP19">
        <v>11.529</v>
      </c>
      <c r="AQ19">
        <v>37.799999999999997</v>
      </c>
      <c r="AR19">
        <v>39.744</v>
      </c>
      <c r="AS19">
        <v>32.419319999999999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84.49</v>
      </c>
      <c r="BA19">
        <f t="shared" si="1"/>
        <v>2112.9436089999995</v>
      </c>
      <c r="BB19">
        <v>16</v>
      </c>
      <c r="BD19">
        <v>25.42</v>
      </c>
      <c r="BE19">
        <v>7.44</v>
      </c>
      <c r="BF19">
        <v>1.1200000000000001</v>
      </c>
      <c r="BG19">
        <v>3.68</v>
      </c>
      <c r="BH19">
        <v>5.62</v>
      </c>
      <c r="BI19">
        <v>7.03</v>
      </c>
      <c r="BJ19">
        <v>3.2</v>
      </c>
      <c r="BK19">
        <v>4.1100000000000003</v>
      </c>
      <c r="BL19">
        <v>0.82</v>
      </c>
      <c r="BM19">
        <v>0</v>
      </c>
      <c r="BN19">
        <v>0.49</v>
      </c>
      <c r="BO19">
        <v>15.82</v>
      </c>
      <c r="BP19">
        <v>3.84</v>
      </c>
      <c r="BQ19">
        <v>4.3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84.49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105</v>
      </c>
      <c r="L20">
        <v>343</v>
      </c>
      <c r="M20">
        <v>45</v>
      </c>
      <c r="N20">
        <v>118.125</v>
      </c>
      <c r="O20">
        <v>123.66562500000001</v>
      </c>
      <c r="P20">
        <v>120</v>
      </c>
      <c r="Q20">
        <v>16.583300000000001</v>
      </c>
      <c r="R20">
        <v>34.617699999999999</v>
      </c>
      <c r="S20">
        <v>21.590499999999999</v>
      </c>
      <c r="T20">
        <v>0</v>
      </c>
      <c r="U20">
        <v>348.97500000000002</v>
      </c>
      <c r="V20">
        <v>15.1046</v>
      </c>
      <c r="W20">
        <v>31.960799999999999</v>
      </c>
      <c r="X20">
        <v>128.04990000000001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27.608000000000001</v>
      </c>
      <c r="AG20">
        <v>38.8752</v>
      </c>
      <c r="AH20">
        <v>0</v>
      </c>
      <c r="AI20">
        <v>6.3650000000000002</v>
      </c>
      <c r="AJ20">
        <v>0</v>
      </c>
      <c r="AK20">
        <v>50.76</v>
      </c>
      <c r="AL20">
        <v>63.91</v>
      </c>
      <c r="AM20">
        <v>15.836040000000001</v>
      </c>
      <c r="AN20">
        <v>0.91823999999999995</v>
      </c>
      <c r="AO20">
        <v>29.4</v>
      </c>
      <c r="AP20">
        <v>11.529</v>
      </c>
      <c r="AQ20">
        <v>31.122</v>
      </c>
      <c r="AR20">
        <v>39.744</v>
      </c>
      <c r="AS20">
        <v>32.419319999999999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84.49</v>
      </c>
      <c r="BA20">
        <f t="shared" si="1"/>
        <v>2106.2656089999996</v>
      </c>
      <c r="BB20">
        <v>17</v>
      </c>
      <c r="BD20">
        <v>25.42</v>
      </c>
      <c r="BE20">
        <v>7.44</v>
      </c>
      <c r="BF20">
        <v>1.1200000000000001</v>
      </c>
      <c r="BG20">
        <v>3.68</v>
      </c>
      <c r="BH20">
        <v>5.62</v>
      </c>
      <c r="BI20">
        <v>7.03</v>
      </c>
      <c r="BJ20">
        <v>3.2</v>
      </c>
      <c r="BK20">
        <v>4.1100000000000003</v>
      </c>
      <c r="BL20">
        <v>0.82</v>
      </c>
      <c r="BM20">
        <v>0</v>
      </c>
      <c r="BN20">
        <v>0.49</v>
      </c>
      <c r="BO20">
        <v>15.82</v>
      </c>
      <c r="BP20">
        <v>3.84</v>
      </c>
      <c r="BQ20">
        <v>4.3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84.49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105</v>
      </c>
      <c r="L21">
        <v>343</v>
      </c>
      <c r="M21">
        <v>45</v>
      </c>
      <c r="N21">
        <v>118.125</v>
      </c>
      <c r="O21">
        <v>123.66562500000001</v>
      </c>
      <c r="P21">
        <v>120</v>
      </c>
      <c r="Q21">
        <v>16.583300000000001</v>
      </c>
      <c r="R21">
        <v>34.617699999999999</v>
      </c>
      <c r="S21">
        <v>21.590499999999999</v>
      </c>
      <c r="T21">
        <v>0</v>
      </c>
      <c r="U21">
        <v>348.97500000000002</v>
      </c>
      <c r="V21">
        <v>20.37</v>
      </c>
      <c r="W21">
        <v>34.799309999999998</v>
      </c>
      <c r="X21">
        <v>147.515625</v>
      </c>
      <c r="Y21">
        <v>0</v>
      </c>
      <c r="Z21">
        <v>13.1076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27.608000000000001</v>
      </c>
      <c r="AG21">
        <v>38.8752</v>
      </c>
      <c r="AH21">
        <v>0</v>
      </c>
      <c r="AI21">
        <v>6.3650000000000002</v>
      </c>
      <c r="AJ21">
        <v>0</v>
      </c>
      <c r="AK21">
        <v>50.76</v>
      </c>
      <c r="AL21">
        <v>63.91</v>
      </c>
      <c r="AM21">
        <v>15.836040000000001</v>
      </c>
      <c r="AN21">
        <v>0.91823999999999995</v>
      </c>
      <c r="AO21">
        <v>29.4</v>
      </c>
      <c r="AP21">
        <v>11.529</v>
      </c>
      <c r="AQ21">
        <v>31.122</v>
      </c>
      <c r="AR21">
        <v>39.744</v>
      </c>
      <c r="AS21">
        <v>32.419319999999999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84.49</v>
      </c>
      <c r="BA21">
        <f t="shared" si="1"/>
        <v>2133.8352439999999</v>
      </c>
      <c r="BB21">
        <v>18</v>
      </c>
      <c r="BD21">
        <v>25.42</v>
      </c>
      <c r="BE21">
        <v>7.44</v>
      </c>
      <c r="BF21">
        <v>1.1200000000000001</v>
      </c>
      <c r="BG21">
        <v>3.68</v>
      </c>
      <c r="BH21">
        <v>5.62</v>
      </c>
      <c r="BI21">
        <v>7.03</v>
      </c>
      <c r="BJ21">
        <v>3.2</v>
      </c>
      <c r="BK21">
        <v>4.1100000000000003</v>
      </c>
      <c r="BL21">
        <v>0.82</v>
      </c>
      <c r="BM21">
        <v>0</v>
      </c>
      <c r="BN21">
        <v>0.49</v>
      </c>
      <c r="BO21">
        <v>15.82</v>
      </c>
      <c r="BP21">
        <v>3.84</v>
      </c>
      <c r="BQ21">
        <v>4.3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84.49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105</v>
      </c>
      <c r="L22">
        <v>343</v>
      </c>
      <c r="M22">
        <v>45</v>
      </c>
      <c r="N22">
        <v>118.125</v>
      </c>
      <c r="O22">
        <v>123.66562500000001</v>
      </c>
      <c r="P22">
        <v>120</v>
      </c>
      <c r="Q22">
        <v>16.583300000000001</v>
      </c>
      <c r="R22">
        <v>34.617699999999999</v>
      </c>
      <c r="S22">
        <v>21.590499999999999</v>
      </c>
      <c r="T22">
        <v>0</v>
      </c>
      <c r="U22">
        <v>348.97500000000002</v>
      </c>
      <c r="V22">
        <v>20.37</v>
      </c>
      <c r="W22">
        <v>34.799309999999998</v>
      </c>
      <c r="X22">
        <v>147.515625</v>
      </c>
      <c r="Y22">
        <v>0</v>
      </c>
      <c r="Z22">
        <v>13.1076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27.608000000000001</v>
      </c>
      <c r="AG22">
        <v>38.8752</v>
      </c>
      <c r="AH22">
        <v>0</v>
      </c>
      <c r="AI22">
        <v>19.094999999999999</v>
      </c>
      <c r="AJ22">
        <v>0</v>
      </c>
      <c r="AK22">
        <v>50.76</v>
      </c>
      <c r="AL22">
        <v>63.91</v>
      </c>
      <c r="AM22">
        <v>15.836040000000001</v>
      </c>
      <c r="AN22">
        <v>0.91823999999999995</v>
      </c>
      <c r="AO22">
        <v>29.4</v>
      </c>
      <c r="AP22">
        <v>11.529</v>
      </c>
      <c r="AQ22">
        <v>31.122</v>
      </c>
      <c r="AR22">
        <v>39.744</v>
      </c>
      <c r="AS22">
        <v>32.419319999999999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84.49</v>
      </c>
      <c r="BA22">
        <f t="shared" si="1"/>
        <v>2146.5652439999999</v>
      </c>
      <c r="BB22">
        <v>19</v>
      </c>
      <c r="BD22">
        <v>25.42</v>
      </c>
      <c r="BE22">
        <v>7.44</v>
      </c>
      <c r="BF22">
        <v>1.1200000000000001</v>
      </c>
      <c r="BG22">
        <v>3.68</v>
      </c>
      <c r="BH22">
        <v>5.62</v>
      </c>
      <c r="BI22">
        <v>7.03</v>
      </c>
      <c r="BJ22">
        <v>3.2</v>
      </c>
      <c r="BK22">
        <v>4.1100000000000003</v>
      </c>
      <c r="BL22">
        <v>0.82</v>
      </c>
      <c r="BM22">
        <v>0</v>
      </c>
      <c r="BN22">
        <v>0.49</v>
      </c>
      <c r="BO22">
        <v>15.82</v>
      </c>
      <c r="BP22">
        <v>3.84</v>
      </c>
      <c r="BQ22">
        <v>4.3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84.49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188.73820000000001</v>
      </c>
      <c r="L23">
        <v>445.97239999999999</v>
      </c>
      <c r="M23">
        <v>45</v>
      </c>
      <c r="N23">
        <v>118.125</v>
      </c>
      <c r="O23">
        <v>123.66562500000001</v>
      </c>
      <c r="P23">
        <v>120</v>
      </c>
      <c r="Q23">
        <v>16.583300000000001</v>
      </c>
      <c r="R23">
        <v>34.617699999999999</v>
      </c>
      <c r="S23">
        <v>21.590499999999999</v>
      </c>
      <c r="T23">
        <v>0</v>
      </c>
      <c r="U23">
        <v>348.97500000000002</v>
      </c>
      <c r="V23">
        <v>20.37</v>
      </c>
      <c r="W23">
        <v>34.799309999999998</v>
      </c>
      <c r="X23">
        <v>147.515625</v>
      </c>
      <c r="Y23">
        <v>0</v>
      </c>
      <c r="Z23">
        <v>13.1076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27.608000000000001</v>
      </c>
      <c r="AG23">
        <v>38.8752</v>
      </c>
      <c r="AH23">
        <v>0</v>
      </c>
      <c r="AI23">
        <v>19.094999999999999</v>
      </c>
      <c r="AJ23">
        <v>0</v>
      </c>
      <c r="AK23">
        <v>50.76</v>
      </c>
      <c r="AL23">
        <v>63.91</v>
      </c>
      <c r="AM23">
        <v>15.836040000000001</v>
      </c>
      <c r="AN23">
        <v>0.91823999999999995</v>
      </c>
      <c r="AO23">
        <v>29.4</v>
      </c>
      <c r="AP23">
        <v>11.529</v>
      </c>
      <c r="AQ23">
        <v>31.122</v>
      </c>
      <c r="AR23">
        <v>39.744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84.36</v>
      </c>
      <c r="BA23">
        <f t="shared" si="1"/>
        <v>2332.6239070000006</v>
      </c>
      <c r="BB23">
        <v>20</v>
      </c>
      <c r="BD23">
        <v>25.42</v>
      </c>
      <c r="BE23">
        <v>7.44</v>
      </c>
      <c r="BF23">
        <v>1.1200000000000001</v>
      </c>
      <c r="BG23">
        <v>3.68</v>
      </c>
      <c r="BH23">
        <v>5.62</v>
      </c>
      <c r="BI23">
        <v>7.03</v>
      </c>
      <c r="BJ23">
        <v>3.2</v>
      </c>
      <c r="BK23">
        <v>4.1100000000000003</v>
      </c>
      <c r="BL23">
        <v>0.82</v>
      </c>
      <c r="BM23">
        <v>0</v>
      </c>
      <c r="BN23">
        <v>0.36</v>
      </c>
      <c r="BO23">
        <v>15.82</v>
      </c>
      <c r="BP23">
        <v>3.84</v>
      </c>
      <c r="BQ23">
        <v>4.3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84.36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188.73820000000001</v>
      </c>
      <c r="L24">
        <v>445.97239999999999</v>
      </c>
      <c r="M24">
        <v>45</v>
      </c>
      <c r="N24">
        <v>118.125</v>
      </c>
      <c r="O24">
        <v>123.66562500000001</v>
      </c>
      <c r="P24">
        <v>120</v>
      </c>
      <c r="Q24">
        <v>16.583300000000001</v>
      </c>
      <c r="R24">
        <v>34.617699999999999</v>
      </c>
      <c r="S24">
        <v>21.590499999999999</v>
      </c>
      <c r="T24">
        <v>0</v>
      </c>
      <c r="U24">
        <v>348.97500000000002</v>
      </c>
      <c r="V24">
        <v>20.37</v>
      </c>
      <c r="W24">
        <v>34.799309999999998</v>
      </c>
      <c r="X24">
        <v>147.515625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27.608000000000001</v>
      </c>
      <c r="AG24">
        <v>38.8752</v>
      </c>
      <c r="AH24">
        <v>0</v>
      </c>
      <c r="AI24">
        <v>19.094999999999999</v>
      </c>
      <c r="AJ24">
        <v>0</v>
      </c>
      <c r="AK24">
        <v>50.76</v>
      </c>
      <c r="AL24">
        <v>63.91</v>
      </c>
      <c r="AM24">
        <v>15.836040000000001</v>
      </c>
      <c r="AN24">
        <v>0.91823999999999995</v>
      </c>
      <c r="AO24">
        <v>29.4</v>
      </c>
      <c r="AP24">
        <v>11.529</v>
      </c>
      <c r="AQ24">
        <v>31.122</v>
      </c>
      <c r="AR24">
        <v>39.744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84.36</v>
      </c>
      <c r="BA24">
        <f t="shared" si="1"/>
        <v>2332.6239070000006</v>
      </c>
      <c r="BB24">
        <v>21</v>
      </c>
      <c r="BD24">
        <v>25.42</v>
      </c>
      <c r="BE24">
        <v>7.44</v>
      </c>
      <c r="BF24">
        <v>1.1200000000000001</v>
      </c>
      <c r="BG24">
        <v>3.68</v>
      </c>
      <c r="BH24">
        <v>5.62</v>
      </c>
      <c r="BI24">
        <v>7.03</v>
      </c>
      <c r="BJ24">
        <v>3.2</v>
      </c>
      <c r="BK24">
        <v>4.1100000000000003</v>
      </c>
      <c r="BL24">
        <v>0.82</v>
      </c>
      <c r="BM24">
        <v>0</v>
      </c>
      <c r="BN24">
        <v>0.36</v>
      </c>
      <c r="BO24">
        <v>15.82</v>
      </c>
      <c r="BP24">
        <v>3.84</v>
      </c>
      <c r="BQ24">
        <v>4.3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84.36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542.22209999999995</v>
      </c>
      <c r="M25">
        <v>45</v>
      </c>
      <c r="N25">
        <v>118.125</v>
      </c>
      <c r="O25">
        <v>123.66562500000001</v>
      </c>
      <c r="P25">
        <v>120</v>
      </c>
      <c r="Q25">
        <v>21.125599999999999</v>
      </c>
      <c r="R25">
        <v>42.384799999999998</v>
      </c>
      <c r="S25">
        <v>26.293600000000001</v>
      </c>
      <c r="T25">
        <v>0</v>
      </c>
      <c r="U25">
        <v>348.97500000000002</v>
      </c>
      <c r="V25">
        <v>20.37</v>
      </c>
      <c r="W25">
        <v>34.799309999999998</v>
      </c>
      <c r="X25">
        <v>147.515625</v>
      </c>
      <c r="Y25">
        <v>0</v>
      </c>
      <c r="Z25">
        <v>13.1076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27.608000000000001</v>
      </c>
      <c r="AG25">
        <v>38.8752</v>
      </c>
      <c r="AH25">
        <v>0</v>
      </c>
      <c r="AI25">
        <v>19.094999999999999</v>
      </c>
      <c r="AJ25">
        <v>0</v>
      </c>
      <c r="AK25">
        <v>50.76</v>
      </c>
      <c r="AL25">
        <v>63.91</v>
      </c>
      <c r="AM25">
        <v>15.836040000000001</v>
      </c>
      <c r="AN25">
        <v>0.91823999999999995</v>
      </c>
      <c r="AO25">
        <v>29.4</v>
      </c>
      <c r="AP25">
        <v>11.529</v>
      </c>
      <c r="AQ25">
        <v>31.122</v>
      </c>
      <c r="AR25">
        <v>39.744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84.39</v>
      </c>
      <c r="BA25">
        <f t="shared" si="1"/>
        <v>2472.7080070000002</v>
      </c>
      <c r="BB25">
        <v>22</v>
      </c>
      <c r="BD25">
        <v>25.42</v>
      </c>
      <c r="BE25">
        <v>7.44</v>
      </c>
      <c r="BF25">
        <v>1.1200000000000001</v>
      </c>
      <c r="BG25">
        <v>3.68</v>
      </c>
      <c r="BH25">
        <v>5.62</v>
      </c>
      <c r="BI25">
        <v>7.03</v>
      </c>
      <c r="BJ25">
        <v>3.2</v>
      </c>
      <c r="BK25">
        <v>4.1100000000000003</v>
      </c>
      <c r="BL25">
        <v>0.85</v>
      </c>
      <c r="BM25">
        <v>0</v>
      </c>
      <c r="BN25">
        <v>0.36</v>
      </c>
      <c r="BO25">
        <v>15.82</v>
      </c>
      <c r="BP25">
        <v>3.84</v>
      </c>
      <c r="BQ25">
        <v>4.3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84.39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653.15009999999995</v>
      </c>
      <c r="M26">
        <v>45</v>
      </c>
      <c r="N26">
        <v>118.125</v>
      </c>
      <c r="O26">
        <v>123.66562500000001</v>
      </c>
      <c r="P26">
        <v>120</v>
      </c>
      <c r="Q26">
        <v>21.125599999999999</v>
      </c>
      <c r="R26">
        <v>42.384799999999998</v>
      </c>
      <c r="S26">
        <v>26.293600000000001</v>
      </c>
      <c r="T26">
        <v>0</v>
      </c>
      <c r="U26">
        <v>348.97500000000002</v>
      </c>
      <c r="V26">
        <v>20.37</v>
      </c>
      <c r="W26">
        <v>34.799309999999998</v>
      </c>
      <c r="X26">
        <v>147.515625</v>
      </c>
      <c r="Y26">
        <v>0</v>
      </c>
      <c r="Z26">
        <v>13.1076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27.608000000000001</v>
      </c>
      <c r="AG26">
        <v>38.8752</v>
      </c>
      <c r="AH26">
        <v>0</v>
      </c>
      <c r="AI26">
        <v>30.552</v>
      </c>
      <c r="AJ26">
        <v>0</v>
      </c>
      <c r="AK26">
        <v>50.76</v>
      </c>
      <c r="AL26">
        <v>63.91</v>
      </c>
      <c r="AM26">
        <v>15.836040000000001</v>
      </c>
      <c r="AN26">
        <v>0.91823999999999995</v>
      </c>
      <c r="AO26">
        <v>29.4</v>
      </c>
      <c r="AP26">
        <v>11.529</v>
      </c>
      <c r="AQ26">
        <v>31.122</v>
      </c>
      <c r="AR26">
        <v>39.744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84.52</v>
      </c>
      <c r="BA26">
        <f t="shared" si="1"/>
        <v>2595.223007000001</v>
      </c>
      <c r="BB26">
        <v>23</v>
      </c>
      <c r="BD26">
        <v>25.42</v>
      </c>
      <c r="BE26">
        <v>7.44</v>
      </c>
      <c r="BF26">
        <v>1.1200000000000001</v>
      </c>
      <c r="BG26">
        <v>3.68</v>
      </c>
      <c r="BH26">
        <v>5.62</v>
      </c>
      <c r="BI26">
        <v>7.03</v>
      </c>
      <c r="BJ26">
        <v>3.2</v>
      </c>
      <c r="BK26">
        <v>4.21</v>
      </c>
      <c r="BL26">
        <v>0.88</v>
      </c>
      <c r="BM26">
        <v>0</v>
      </c>
      <c r="BN26">
        <v>0.36</v>
      </c>
      <c r="BO26">
        <v>15.82</v>
      </c>
      <c r="BP26">
        <v>3.84</v>
      </c>
      <c r="BQ26">
        <v>4.3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84.52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653.15009999999995</v>
      </c>
      <c r="M27">
        <v>45</v>
      </c>
      <c r="N27">
        <v>118.125</v>
      </c>
      <c r="O27">
        <v>123.66562500000001</v>
      </c>
      <c r="P27">
        <v>120</v>
      </c>
      <c r="Q27">
        <v>21.125599999999999</v>
      </c>
      <c r="R27">
        <v>42.384799999999998</v>
      </c>
      <c r="S27">
        <v>26.293600000000001</v>
      </c>
      <c r="T27">
        <v>0</v>
      </c>
      <c r="U27">
        <v>348.97500000000002</v>
      </c>
      <c r="V27">
        <v>20.37</v>
      </c>
      <c r="W27">
        <v>34.799309999999998</v>
      </c>
      <c r="X27">
        <v>147.515625</v>
      </c>
      <c r="Y27">
        <v>0</v>
      </c>
      <c r="Z27">
        <v>13.1076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27.608000000000001</v>
      </c>
      <c r="AG27">
        <v>38.8752</v>
      </c>
      <c r="AH27">
        <v>0</v>
      </c>
      <c r="AI27">
        <v>35.643999999999998</v>
      </c>
      <c r="AJ27">
        <v>0</v>
      </c>
      <c r="AK27">
        <v>50.76</v>
      </c>
      <c r="AL27">
        <v>63.91</v>
      </c>
      <c r="AM27">
        <v>15.836040000000001</v>
      </c>
      <c r="AN27">
        <v>0.91823999999999995</v>
      </c>
      <c r="AO27">
        <v>29.4</v>
      </c>
      <c r="AP27">
        <v>9.4794</v>
      </c>
      <c r="AQ27">
        <v>31.122</v>
      </c>
      <c r="AR27">
        <v>39.744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84.36999999999999</v>
      </c>
      <c r="BA27">
        <f t="shared" si="1"/>
        <v>2598.1154070000007</v>
      </c>
      <c r="BB27">
        <v>24</v>
      </c>
      <c r="BD27">
        <v>24.08</v>
      </c>
      <c r="BE27">
        <v>7.64</v>
      </c>
      <c r="BF27">
        <v>1.1000000000000001</v>
      </c>
      <c r="BG27">
        <v>3.79</v>
      </c>
      <c r="BH27">
        <v>5.81</v>
      </c>
      <c r="BI27">
        <v>7.17</v>
      </c>
      <c r="BJ27">
        <v>3.11</v>
      </c>
      <c r="BK27">
        <v>4.21</v>
      </c>
      <c r="BL27">
        <v>0.91</v>
      </c>
      <c r="BM27">
        <v>0</v>
      </c>
      <c r="BN27">
        <v>0.38</v>
      </c>
      <c r="BO27">
        <v>16.2</v>
      </c>
      <c r="BP27">
        <v>3.99</v>
      </c>
      <c r="BQ27">
        <v>4.43</v>
      </c>
      <c r="BR27">
        <v>1.0900000000000001</v>
      </c>
      <c r="BS27">
        <v>0.46</v>
      </c>
      <c r="BT27">
        <v>0</v>
      </c>
      <c r="BU27">
        <v>0</v>
      </c>
      <c r="BV27">
        <v>0</v>
      </c>
      <c r="BW27">
        <f t="shared" si="2"/>
        <v>84.36999999999999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653.15009999999995</v>
      </c>
      <c r="M28">
        <v>45</v>
      </c>
      <c r="N28">
        <v>118.125</v>
      </c>
      <c r="O28">
        <v>123.66562500000001</v>
      </c>
      <c r="P28">
        <v>120</v>
      </c>
      <c r="Q28">
        <v>21.125599999999999</v>
      </c>
      <c r="R28">
        <v>42.384799999999998</v>
      </c>
      <c r="S28">
        <v>26.293600000000001</v>
      </c>
      <c r="T28">
        <v>0</v>
      </c>
      <c r="U28">
        <v>348.97500000000002</v>
      </c>
      <c r="V28">
        <v>20.37</v>
      </c>
      <c r="W28">
        <v>34.799309999999998</v>
      </c>
      <c r="X28">
        <v>147.515625</v>
      </c>
      <c r="Y28">
        <v>0</v>
      </c>
      <c r="Z28">
        <v>13.1076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27.608000000000001</v>
      </c>
      <c r="AG28">
        <v>38.8752</v>
      </c>
      <c r="AH28">
        <v>0</v>
      </c>
      <c r="AI28">
        <v>66.195999999999998</v>
      </c>
      <c r="AJ28">
        <v>0</v>
      </c>
      <c r="AK28">
        <v>50.76</v>
      </c>
      <c r="AL28">
        <v>63.91</v>
      </c>
      <c r="AM28">
        <v>15.836040000000001</v>
      </c>
      <c r="AN28">
        <v>0.91823999999999995</v>
      </c>
      <c r="AO28">
        <v>29.4</v>
      </c>
      <c r="AP28">
        <v>9.4794</v>
      </c>
      <c r="AQ28">
        <v>31.122</v>
      </c>
      <c r="AR28">
        <v>39.744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84.36999999999999</v>
      </c>
      <c r="BA28">
        <f t="shared" si="1"/>
        <v>2628.6674070000008</v>
      </c>
      <c r="BB28">
        <v>25</v>
      </c>
      <c r="BD28">
        <v>24.08</v>
      </c>
      <c r="BE28">
        <v>7.64</v>
      </c>
      <c r="BF28">
        <v>1.1000000000000001</v>
      </c>
      <c r="BG28">
        <v>3.79</v>
      </c>
      <c r="BH28">
        <v>5.81</v>
      </c>
      <c r="BI28">
        <v>7.17</v>
      </c>
      <c r="BJ28">
        <v>3.11</v>
      </c>
      <c r="BK28">
        <v>4.21</v>
      </c>
      <c r="BL28">
        <v>0.91</v>
      </c>
      <c r="BM28">
        <v>0</v>
      </c>
      <c r="BN28">
        <v>0.38</v>
      </c>
      <c r="BO28">
        <v>16.2</v>
      </c>
      <c r="BP28">
        <v>3.99</v>
      </c>
      <c r="BQ28">
        <v>4.43</v>
      </c>
      <c r="BR28">
        <v>1.0900000000000001</v>
      </c>
      <c r="BS28">
        <v>0.46</v>
      </c>
      <c r="BT28">
        <v>0</v>
      </c>
      <c r="BU28">
        <v>0</v>
      </c>
      <c r="BV28">
        <v>0</v>
      </c>
      <c r="BW28">
        <f t="shared" si="2"/>
        <v>84.36999999999999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187.73820000000001</v>
      </c>
      <c r="L29">
        <v>606.90039999999999</v>
      </c>
      <c r="M29">
        <v>45</v>
      </c>
      <c r="N29">
        <v>118.125</v>
      </c>
      <c r="O29">
        <v>123.66562500000001</v>
      </c>
      <c r="P29">
        <v>120</v>
      </c>
      <c r="Q29">
        <v>21.125599999999999</v>
      </c>
      <c r="R29">
        <v>42.384799999999998</v>
      </c>
      <c r="S29">
        <v>26.293600000000001</v>
      </c>
      <c r="T29">
        <v>0</v>
      </c>
      <c r="U29">
        <v>348.97500000000002</v>
      </c>
      <c r="V29">
        <v>20.37</v>
      </c>
      <c r="W29">
        <v>34.799309999999998</v>
      </c>
      <c r="X29">
        <v>147.515625</v>
      </c>
      <c r="Y29">
        <v>0</v>
      </c>
      <c r="Z29">
        <v>13.1076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27.608000000000001</v>
      </c>
      <c r="AG29">
        <v>38.8752</v>
      </c>
      <c r="AH29">
        <v>0</v>
      </c>
      <c r="AI29">
        <v>66.195999999999998</v>
      </c>
      <c r="AJ29">
        <v>0</v>
      </c>
      <c r="AK29">
        <v>50.76</v>
      </c>
      <c r="AL29">
        <v>63.91</v>
      </c>
      <c r="AM29">
        <v>15.836040000000001</v>
      </c>
      <c r="AN29">
        <v>0.91823999999999995</v>
      </c>
      <c r="AO29">
        <v>29.4</v>
      </c>
      <c r="AP29">
        <v>9.4794</v>
      </c>
      <c r="AQ29">
        <v>31.122</v>
      </c>
      <c r="AR29">
        <v>39.744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84.36999999999999</v>
      </c>
      <c r="BA29">
        <f t="shared" si="1"/>
        <v>2554.6258070000008</v>
      </c>
      <c r="BB29">
        <v>26</v>
      </c>
      <c r="BD29">
        <v>24.08</v>
      </c>
      <c r="BE29">
        <v>7.64</v>
      </c>
      <c r="BF29">
        <v>1.1000000000000001</v>
      </c>
      <c r="BG29">
        <v>3.79</v>
      </c>
      <c r="BH29">
        <v>5.81</v>
      </c>
      <c r="BI29">
        <v>7.17</v>
      </c>
      <c r="BJ29">
        <v>3.11</v>
      </c>
      <c r="BK29">
        <v>4.21</v>
      </c>
      <c r="BL29">
        <v>0.91</v>
      </c>
      <c r="BM29">
        <v>0</v>
      </c>
      <c r="BN29">
        <v>0.38</v>
      </c>
      <c r="BO29">
        <v>16.2</v>
      </c>
      <c r="BP29">
        <v>3.99</v>
      </c>
      <c r="BQ29">
        <v>4.43</v>
      </c>
      <c r="BR29">
        <v>1.0900000000000001</v>
      </c>
      <c r="BS29">
        <v>0.46</v>
      </c>
      <c r="BT29">
        <v>0</v>
      </c>
      <c r="BU29">
        <v>0</v>
      </c>
      <c r="BV29">
        <v>0</v>
      </c>
      <c r="BW29">
        <f t="shared" si="2"/>
        <v>84.36999999999999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187.73820000000001</v>
      </c>
      <c r="L30">
        <v>606.90039999999999</v>
      </c>
      <c r="M30">
        <v>45</v>
      </c>
      <c r="N30">
        <v>118.125</v>
      </c>
      <c r="O30">
        <v>123.66562500000001</v>
      </c>
      <c r="P30">
        <v>120</v>
      </c>
      <c r="Q30">
        <v>21.125599999999999</v>
      </c>
      <c r="R30">
        <v>42.384799999999998</v>
      </c>
      <c r="S30">
        <v>26.293600000000001</v>
      </c>
      <c r="T30">
        <v>0</v>
      </c>
      <c r="U30">
        <v>348.97500000000002</v>
      </c>
      <c r="V30">
        <v>20.37</v>
      </c>
      <c r="W30">
        <v>34.799309999999998</v>
      </c>
      <c r="X30">
        <v>147.515625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27.608000000000001</v>
      </c>
      <c r="AG30">
        <v>38.8752</v>
      </c>
      <c r="AH30">
        <v>0</v>
      </c>
      <c r="AI30">
        <v>66.195999999999998</v>
      </c>
      <c r="AJ30">
        <v>0</v>
      </c>
      <c r="AK30">
        <v>50.76</v>
      </c>
      <c r="AL30">
        <v>63.91</v>
      </c>
      <c r="AM30">
        <v>15.836040000000001</v>
      </c>
      <c r="AN30">
        <v>0.91823999999999995</v>
      </c>
      <c r="AO30">
        <v>29.4</v>
      </c>
      <c r="AP30">
        <v>9.4794</v>
      </c>
      <c r="AQ30">
        <v>31.122</v>
      </c>
      <c r="AR30">
        <v>39.744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84.36999999999999</v>
      </c>
      <c r="BA30">
        <f t="shared" si="1"/>
        <v>2554.6258070000008</v>
      </c>
      <c r="BB30">
        <v>27</v>
      </c>
      <c r="BD30">
        <v>24.08</v>
      </c>
      <c r="BE30">
        <v>7.64</v>
      </c>
      <c r="BF30">
        <v>1.1000000000000001</v>
      </c>
      <c r="BG30">
        <v>3.79</v>
      </c>
      <c r="BH30">
        <v>5.81</v>
      </c>
      <c r="BI30">
        <v>7.17</v>
      </c>
      <c r="BJ30">
        <v>3.11</v>
      </c>
      <c r="BK30">
        <v>4.21</v>
      </c>
      <c r="BL30">
        <v>0.91</v>
      </c>
      <c r="BM30">
        <v>0</v>
      </c>
      <c r="BN30">
        <v>0.38</v>
      </c>
      <c r="BO30">
        <v>16.2</v>
      </c>
      <c r="BP30">
        <v>3.99</v>
      </c>
      <c r="BQ30">
        <v>4.43</v>
      </c>
      <c r="BR30">
        <v>1.0900000000000001</v>
      </c>
      <c r="BS30">
        <v>0.46</v>
      </c>
      <c r="BT30">
        <v>0</v>
      </c>
      <c r="BU30">
        <v>0</v>
      </c>
      <c r="BV30">
        <v>0</v>
      </c>
      <c r="BW30">
        <f t="shared" si="2"/>
        <v>84.36999999999999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187.73820000000001</v>
      </c>
      <c r="L31">
        <v>606.90039999999999</v>
      </c>
      <c r="M31">
        <v>45</v>
      </c>
      <c r="N31">
        <v>118.125</v>
      </c>
      <c r="O31">
        <v>123.66562500000001</v>
      </c>
      <c r="P31">
        <v>120</v>
      </c>
      <c r="Q31">
        <v>21.125599999999999</v>
      </c>
      <c r="R31">
        <v>42.384799999999998</v>
      </c>
      <c r="S31">
        <v>26.293600000000001</v>
      </c>
      <c r="T31">
        <v>0</v>
      </c>
      <c r="U31">
        <v>348.97500000000002</v>
      </c>
      <c r="V31">
        <v>20.37</v>
      </c>
      <c r="W31">
        <v>34.799309999999998</v>
      </c>
      <c r="X31">
        <v>147.515625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27.608000000000001</v>
      </c>
      <c r="AG31">
        <v>38.8752</v>
      </c>
      <c r="AH31">
        <v>0</v>
      </c>
      <c r="AI31">
        <v>66.195999999999998</v>
      </c>
      <c r="AJ31">
        <v>0</v>
      </c>
      <c r="AK31">
        <v>50.76</v>
      </c>
      <c r="AL31">
        <v>63.91</v>
      </c>
      <c r="AM31">
        <v>15.836040000000001</v>
      </c>
      <c r="AN31">
        <v>0.91823999999999995</v>
      </c>
      <c r="AO31">
        <v>29.4</v>
      </c>
      <c r="AP31">
        <v>9.4794</v>
      </c>
      <c r="AQ31">
        <v>29.61</v>
      </c>
      <c r="AR31">
        <v>39.744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84.29</v>
      </c>
      <c r="BA31">
        <f t="shared" si="1"/>
        <v>2559.5876070000008</v>
      </c>
      <c r="BB31">
        <v>28</v>
      </c>
      <c r="BD31">
        <v>24.08</v>
      </c>
      <c r="BE31">
        <v>7.64</v>
      </c>
      <c r="BF31">
        <v>1.1000000000000001</v>
      </c>
      <c r="BG31">
        <v>3.79</v>
      </c>
      <c r="BH31">
        <v>5.81</v>
      </c>
      <c r="BI31">
        <v>7.17</v>
      </c>
      <c r="BJ31">
        <v>3.11</v>
      </c>
      <c r="BK31">
        <v>4.1500000000000004</v>
      </c>
      <c r="BL31">
        <v>0.89</v>
      </c>
      <c r="BM31">
        <v>0</v>
      </c>
      <c r="BN31">
        <v>0.38</v>
      </c>
      <c r="BO31">
        <v>16.2</v>
      </c>
      <c r="BP31">
        <v>3.99</v>
      </c>
      <c r="BQ31">
        <v>4.43</v>
      </c>
      <c r="BR31">
        <v>1.0900000000000001</v>
      </c>
      <c r="BS31">
        <v>0.46</v>
      </c>
      <c r="BT31">
        <v>0</v>
      </c>
      <c r="BU31">
        <v>0</v>
      </c>
      <c r="BV31">
        <v>0</v>
      </c>
      <c r="BW31">
        <f t="shared" si="2"/>
        <v>84.29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187.73820000000001</v>
      </c>
      <c r="L32">
        <v>606.90039999999999</v>
      </c>
      <c r="M32">
        <v>45</v>
      </c>
      <c r="N32">
        <v>118.125</v>
      </c>
      <c r="O32">
        <v>123.66562500000001</v>
      </c>
      <c r="P32">
        <v>120</v>
      </c>
      <c r="Q32">
        <v>21.125599999999999</v>
      </c>
      <c r="R32">
        <v>42.384799999999998</v>
      </c>
      <c r="S32">
        <v>26.293600000000001</v>
      </c>
      <c r="T32">
        <v>0</v>
      </c>
      <c r="U32">
        <v>348.97500000000002</v>
      </c>
      <c r="V32">
        <v>20.37</v>
      </c>
      <c r="W32">
        <v>34.799309999999998</v>
      </c>
      <c r="X32">
        <v>147.515625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27.608000000000001</v>
      </c>
      <c r="AG32">
        <v>38.8752</v>
      </c>
      <c r="AH32">
        <v>0</v>
      </c>
      <c r="AI32">
        <v>66.195999999999998</v>
      </c>
      <c r="AJ32">
        <v>0</v>
      </c>
      <c r="AK32">
        <v>50.76</v>
      </c>
      <c r="AL32">
        <v>63.91</v>
      </c>
      <c r="AM32">
        <v>15.836040000000001</v>
      </c>
      <c r="AN32">
        <v>0.91823999999999995</v>
      </c>
      <c r="AO32">
        <v>29.4</v>
      </c>
      <c r="AP32">
        <v>9.4794</v>
      </c>
      <c r="AQ32">
        <v>29.61</v>
      </c>
      <c r="AR32">
        <v>39.744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84.29</v>
      </c>
      <c r="BA32">
        <f t="shared" si="1"/>
        <v>2559.5876070000008</v>
      </c>
      <c r="BB32">
        <v>29</v>
      </c>
      <c r="BD32">
        <v>24.08</v>
      </c>
      <c r="BE32">
        <v>7.64</v>
      </c>
      <c r="BF32">
        <v>1.1000000000000001</v>
      </c>
      <c r="BG32">
        <v>3.79</v>
      </c>
      <c r="BH32">
        <v>5.81</v>
      </c>
      <c r="BI32">
        <v>7.17</v>
      </c>
      <c r="BJ32">
        <v>3.11</v>
      </c>
      <c r="BK32">
        <v>4.1500000000000004</v>
      </c>
      <c r="BL32">
        <v>0.89</v>
      </c>
      <c r="BM32">
        <v>0</v>
      </c>
      <c r="BN32">
        <v>0.38</v>
      </c>
      <c r="BO32">
        <v>16.2</v>
      </c>
      <c r="BP32">
        <v>3.99</v>
      </c>
      <c r="BQ32">
        <v>4.43</v>
      </c>
      <c r="BR32">
        <v>1.0900000000000001</v>
      </c>
      <c r="BS32">
        <v>0.46</v>
      </c>
      <c r="BT32">
        <v>0</v>
      </c>
      <c r="BU32">
        <v>0</v>
      </c>
      <c r="BV32">
        <v>0</v>
      </c>
      <c r="BW32">
        <f t="shared" si="2"/>
        <v>84.29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187.79820000000001</v>
      </c>
      <c r="L33">
        <v>486.178988</v>
      </c>
      <c r="M33">
        <v>45</v>
      </c>
      <c r="N33">
        <v>118.125</v>
      </c>
      <c r="O33">
        <v>123.66562500000001</v>
      </c>
      <c r="P33">
        <v>120</v>
      </c>
      <c r="Q33">
        <v>16.583300000000001</v>
      </c>
      <c r="R33">
        <v>34.617699999999999</v>
      </c>
      <c r="S33">
        <v>21.590499999999999</v>
      </c>
      <c r="T33">
        <v>0</v>
      </c>
      <c r="U33">
        <v>348.97500000000002</v>
      </c>
      <c r="V33">
        <v>20.37</v>
      </c>
      <c r="W33">
        <v>34.799309999999998</v>
      </c>
      <c r="X33">
        <v>147.515625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27.608000000000001</v>
      </c>
      <c r="AG33">
        <v>38.8752</v>
      </c>
      <c r="AH33">
        <v>0</v>
      </c>
      <c r="AI33">
        <v>66.195999999999998</v>
      </c>
      <c r="AJ33">
        <v>0</v>
      </c>
      <c r="AK33">
        <v>50.76</v>
      </c>
      <c r="AL33">
        <v>63.91</v>
      </c>
      <c r="AM33">
        <v>15.836040000000001</v>
      </c>
      <c r="AN33">
        <v>0.91823999999999995</v>
      </c>
      <c r="AO33">
        <v>29.4</v>
      </c>
      <c r="AP33">
        <v>9.4794</v>
      </c>
      <c r="AQ33">
        <v>29.61</v>
      </c>
      <c r="AR33">
        <v>39.744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84.29</v>
      </c>
      <c r="BA33">
        <f t="shared" si="1"/>
        <v>2421.9136950000006</v>
      </c>
      <c r="BB33">
        <v>30</v>
      </c>
      <c r="BD33">
        <v>24.08</v>
      </c>
      <c r="BE33">
        <v>7.64</v>
      </c>
      <c r="BF33">
        <v>1.1000000000000001</v>
      </c>
      <c r="BG33">
        <v>3.79</v>
      </c>
      <c r="BH33">
        <v>5.81</v>
      </c>
      <c r="BI33">
        <v>7.17</v>
      </c>
      <c r="BJ33">
        <v>3.11</v>
      </c>
      <c r="BK33">
        <v>4.1500000000000004</v>
      </c>
      <c r="BL33">
        <v>0.89</v>
      </c>
      <c r="BM33">
        <v>0</v>
      </c>
      <c r="BN33">
        <v>0.38</v>
      </c>
      <c r="BO33">
        <v>16.2</v>
      </c>
      <c r="BP33">
        <v>3.99</v>
      </c>
      <c r="BQ33">
        <v>4.43</v>
      </c>
      <c r="BR33">
        <v>1.0900000000000001</v>
      </c>
      <c r="BS33">
        <v>0.46</v>
      </c>
      <c r="BT33">
        <v>0</v>
      </c>
      <c r="BU33">
        <v>0</v>
      </c>
      <c r="BV33">
        <v>0</v>
      </c>
      <c r="BW33">
        <f t="shared" si="2"/>
        <v>84.29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184.84540000000001</v>
      </c>
      <c r="L34">
        <v>399.26240000000001</v>
      </c>
      <c r="M34">
        <v>45</v>
      </c>
      <c r="N34">
        <v>118.125</v>
      </c>
      <c r="O34">
        <v>123.66562500000001</v>
      </c>
      <c r="P34">
        <v>120</v>
      </c>
      <c r="Q34">
        <v>12.583299999999999</v>
      </c>
      <c r="R34">
        <v>23.617699999999999</v>
      </c>
      <c r="S34">
        <v>15.5905</v>
      </c>
      <c r="T34">
        <v>0</v>
      </c>
      <c r="U34">
        <v>348.97500000000002</v>
      </c>
      <c r="V34">
        <v>15.1046</v>
      </c>
      <c r="W34">
        <v>34.799309999999998</v>
      </c>
      <c r="X34">
        <v>147.515625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27.608000000000001</v>
      </c>
      <c r="AG34">
        <v>38.8752</v>
      </c>
      <c r="AH34">
        <v>0</v>
      </c>
      <c r="AI34">
        <v>19.094999999999999</v>
      </c>
      <c r="AJ34">
        <v>0</v>
      </c>
      <c r="AK34">
        <v>50.76</v>
      </c>
      <c r="AL34">
        <v>63.91</v>
      </c>
      <c r="AM34">
        <v>15.836040000000001</v>
      </c>
      <c r="AN34">
        <v>0.91823999999999995</v>
      </c>
      <c r="AO34">
        <v>29.4</v>
      </c>
      <c r="AP34">
        <v>9.4794</v>
      </c>
      <c r="AQ34">
        <v>29.61</v>
      </c>
      <c r="AR34">
        <v>39.744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84.29</v>
      </c>
      <c r="BA34">
        <f t="shared" si="1"/>
        <v>2258.6779070000002</v>
      </c>
      <c r="BB34">
        <v>31</v>
      </c>
      <c r="BD34">
        <v>24.08</v>
      </c>
      <c r="BE34">
        <v>7.64</v>
      </c>
      <c r="BF34">
        <v>1.1000000000000001</v>
      </c>
      <c r="BG34">
        <v>3.79</v>
      </c>
      <c r="BH34">
        <v>5.81</v>
      </c>
      <c r="BI34">
        <v>7.17</v>
      </c>
      <c r="BJ34">
        <v>3.11</v>
      </c>
      <c r="BK34">
        <v>4.1500000000000004</v>
      </c>
      <c r="BL34">
        <v>0.89</v>
      </c>
      <c r="BM34">
        <v>0</v>
      </c>
      <c r="BN34">
        <v>0.38</v>
      </c>
      <c r="BO34">
        <v>16.2</v>
      </c>
      <c r="BP34">
        <v>3.99</v>
      </c>
      <c r="BQ34">
        <v>4.43</v>
      </c>
      <c r="BR34">
        <v>1.0900000000000001</v>
      </c>
      <c r="BS34">
        <v>0.46</v>
      </c>
      <c r="BT34">
        <v>0</v>
      </c>
      <c r="BU34">
        <v>0</v>
      </c>
      <c r="BV34">
        <v>0</v>
      </c>
      <c r="BW34">
        <f t="shared" si="2"/>
        <v>84.29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104.06</v>
      </c>
      <c r="L35">
        <v>342.29</v>
      </c>
      <c r="M35">
        <v>45</v>
      </c>
      <c r="N35">
        <v>118.125</v>
      </c>
      <c r="O35">
        <v>123.66562500000001</v>
      </c>
      <c r="P35">
        <v>120</v>
      </c>
      <c r="Q35">
        <v>12.583299999999999</v>
      </c>
      <c r="R35">
        <v>23.617699999999999</v>
      </c>
      <c r="S35">
        <v>15.5905</v>
      </c>
      <c r="T35">
        <v>0</v>
      </c>
      <c r="U35">
        <v>348.97500000000002</v>
      </c>
      <c r="V35">
        <v>10.1046</v>
      </c>
      <c r="W35">
        <v>34.799309999999998</v>
      </c>
      <c r="X35">
        <v>147.515625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27.608000000000001</v>
      </c>
      <c r="AG35">
        <v>38.8752</v>
      </c>
      <c r="AH35">
        <v>0</v>
      </c>
      <c r="AI35">
        <v>6.3650000000000002</v>
      </c>
      <c r="AJ35">
        <v>0</v>
      </c>
      <c r="AK35">
        <v>50.76</v>
      </c>
      <c r="AL35">
        <v>63.91</v>
      </c>
      <c r="AM35">
        <v>15.836040000000001</v>
      </c>
      <c r="AN35">
        <v>0.91823999999999995</v>
      </c>
      <c r="AO35">
        <v>29.4</v>
      </c>
      <c r="AP35">
        <v>9.4794</v>
      </c>
      <c r="AQ35">
        <v>29.61</v>
      </c>
      <c r="AR35">
        <v>39.744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84.33</v>
      </c>
      <c r="BA35">
        <f t="shared" si="1"/>
        <v>2103.2301069999999</v>
      </c>
      <c r="BB35">
        <v>32</v>
      </c>
      <c r="BD35">
        <v>24.08</v>
      </c>
      <c r="BE35">
        <v>7.64</v>
      </c>
      <c r="BF35">
        <v>1.1000000000000001</v>
      </c>
      <c r="BG35">
        <v>3.79</v>
      </c>
      <c r="BH35">
        <v>5.81</v>
      </c>
      <c r="BI35">
        <v>7.17</v>
      </c>
      <c r="BJ35">
        <v>3.11</v>
      </c>
      <c r="BK35">
        <v>4.1500000000000004</v>
      </c>
      <c r="BL35">
        <v>0.89</v>
      </c>
      <c r="BM35">
        <v>0</v>
      </c>
      <c r="BN35">
        <v>0.42</v>
      </c>
      <c r="BO35">
        <v>16.2</v>
      </c>
      <c r="BP35">
        <v>3.99</v>
      </c>
      <c r="BQ35">
        <v>4.43</v>
      </c>
      <c r="BR35">
        <v>1.0900000000000001</v>
      </c>
      <c r="BS35">
        <v>0.46</v>
      </c>
      <c r="BT35">
        <v>0</v>
      </c>
      <c r="BU35">
        <v>0</v>
      </c>
      <c r="BV35">
        <v>0</v>
      </c>
      <c r="BW35">
        <f t="shared" si="2"/>
        <v>84.33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104.06</v>
      </c>
      <c r="L36">
        <v>342.29</v>
      </c>
      <c r="M36">
        <v>45</v>
      </c>
      <c r="N36">
        <v>118.125</v>
      </c>
      <c r="O36">
        <v>123.66562500000001</v>
      </c>
      <c r="P36">
        <v>120</v>
      </c>
      <c r="Q36">
        <v>12.583299999999999</v>
      </c>
      <c r="R36">
        <v>23.617699999999999</v>
      </c>
      <c r="S36">
        <v>15.5905</v>
      </c>
      <c r="T36">
        <v>0</v>
      </c>
      <c r="U36">
        <v>348.97500000000002</v>
      </c>
      <c r="V36">
        <v>10.1046</v>
      </c>
      <c r="W36">
        <v>31.960799999999999</v>
      </c>
      <c r="X36">
        <v>128.04990000000001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27.608000000000001</v>
      </c>
      <c r="AG36">
        <v>38.8752</v>
      </c>
      <c r="AH36">
        <v>0</v>
      </c>
      <c r="AI36">
        <v>6.3650000000000002</v>
      </c>
      <c r="AJ36">
        <v>0</v>
      </c>
      <c r="AK36">
        <v>50.76</v>
      </c>
      <c r="AL36">
        <v>63.91</v>
      </c>
      <c r="AM36">
        <v>15.836040000000001</v>
      </c>
      <c r="AN36">
        <v>0.91823999999999995</v>
      </c>
      <c r="AO36">
        <v>29.4</v>
      </c>
      <c r="AP36">
        <v>9.4794</v>
      </c>
      <c r="AQ36">
        <v>29.61</v>
      </c>
      <c r="AR36">
        <v>39.744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84.33</v>
      </c>
      <c r="BA36">
        <f t="shared" si="1"/>
        <v>2080.9258719999998</v>
      </c>
      <c r="BB36">
        <v>33</v>
      </c>
      <c r="BD36">
        <v>24.08</v>
      </c>
      <c r="BE36">
        <v>7.64</v>
      </c>
      <c r="BF36">
        <v>1.1000000000000001</v>
      </c>
      <c r="BG36">
        <v>3.79</v>
      </c>
      <c r="BH36">
        <v>5.81</v>
      </c>
      <c r="BI36">
        <v>7.17</v>
      </c>
      <c r="BJ36">
        <v>3.11</v>
      </c>
      <c r="BK36">
        <v>4.1500000000000004</v>
      </c>
      <c r="BL36">
        <v>0.89</v>
      </c>
      <c r="BM36">
        <v>0</v>
      </c>
      <c r="BN36">
        <v>0.42</v>
      </c>
      <c r="BO36">
        <v>16.2</v>
      </c>
      <c r="BP36">
        <v>3.99</v>
      </c>
      <c r="BQ36">
        <v>4.43</v>
      </c>
      <c r="BR36">
        <v>1.0900000000000001</v>
      </c>
      <c r="BS36">
        <v>0.46</v>
      </c>
      <c r="BT36">
        <v>0</v>
      </c>
      <c r="BU36">
        <v>0</v>
      </c>
      <c r="BV36">
        <v>0</v>
      </c>
      <c r="BW36">
        <f t="shared" si="2"/>
        <v>84.33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104.06</v>
      </c>
      <c r="L37">
        <v>342.29</v>
      </c>
      <c r="M37">
        <v>45</v>
      </c>
      <c r="N37">
        <v>118.125</v>
      </c>
      <c r="O37">
        <v>123.66562500000001</v>
      </c>
      <c r="P37">
        <v>120</v>
      </c>
      <c r="Q37">
        <v>12.583299999999999</v>
      </c>
      <c r="R37">
        <v>23.617699999999999</v>
      </c>
      <c r="S37">
        <v>15.5905</v>
      </c>
      <c r="T37">
        <v>0</v>
      </c>
      <c r="U37">
        <v>348.97500000000002</v>
      </c>
      <c r="V37">
        <v>10.1046</v>
      </c>
      <c r="W37">
        <v>31.960799999999999</v>
      </c>
      <c r="X37">
        <v>128.04990000000001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27.608000000000001</v>
      </c>
      <c r="AG37">
        <v>38.8752</v>
      </c>
      <c r="AH37">
        <v>0</v>
      </c>
      <c r="AI37">
        <v>6.3650000000000002</v>
      </c>
      <c r="AJ37">
        <v>0</v>
      </c>
      <c r="AK37">
        <v>50.76</v>
      </c>
      <c r="AL37">
        <v>63.91</v>
      </c>
      <c r="AM37">
        <v>15.836040000000001</v>
      </c>
      <c r="AN37">
        <v>0.91823999999999995</v>
      </c>
      <c r="AO37">
        <v>29.4</v>
      </c>
      <c r="AP37">
        <v>9.4794</v>
      </c>
      <c r="AQ37">
        <v>29.61</v>
      </c>
      <c r="AR37">
        <v>39.744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84.49</v>
      </c>
      <c r="BA37">
        <f t="shared" si="1"/>
        <v>2081.0858719999997</v>
      </c>
      <c r="BB37">
        <v>34</v>
      </c>
      <c r="BD37">
        <v>24.08</v>
      </c>
      <c r="BE37">
        <v>7.64</v>
      </c>
      <c r="BF37">
        <v>1.1000000000000001</v>
      </c>
      <c r="BG37">
        <v>3.79</v>
      </c>
      <c r="BH37">
        <v>5.81</v>
      </c>
      <c r="BI37">
        <v>7.17</v>
      </c>
      <c r="BJ37">
        <v>3.11</v>
      </c>
      <c r="BK37">
        <v>4.3099999999999996</v>
      </c>
      <c r="BL37">
        <v>0.89</v>
      </c>
      <c r="BM37">
        <v>0</v>
      </c>
      <c r="BN37">
        <v>0.42</v>
      </c>
      <c r="BO37">
        <v>16.2</v>
      </c>
      <c r="BP37">
        <v>3.99</v>
      </c>
      <c r="BQ37">
        <v>4.43</v>
      </c>
      <c r="BR37">
        <v>1.0900000000000001</v>
      </c>
      <c r="BS37">
        <v>0.46</v>
      </c>
      <c r="BT37">
        <v>0</v>
      </c>
      <c r="BU37">
        <v>0</v>
      </c>
      <c r="BV37">
        <v>0</v>
      </c>
      <c r="BW37">
        <f t="shared" si="2"/>
        <v>84.49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104.06</v>
      </c>
      <c r="L38">
        <v>342.29</v>
      </c>
      <c r="M38">
        <v>45</v>
      </c>
      <c r="N38">
        <v>118.125</v>
      </c>
      <c r="O38">
        <v>123.66562500000001</v>
      </c>
      <c r="P38">
        <v>120</v>
      </c>
      <c r="Q38">
        <v>12.583299999999999</v>
      </c>
      <c r="R38">
        <v>23.617699999999999</v>
      </c>
      <c r="S38">
        <v>15.5905</v>
      </c>
      <c r="T38">
        <v>0</v>
      </c>
      <c r="U38">
        <v>348.97500000000002</v>
      </c>
      <c r="V38">
        <v>10.1046</v>
      </c>
      <c r="W38">
        <v>31.960799999999999</v>
      </c>
      <c r="X38">
        <v>128.04990000000001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27.608000000000001</v>
      </c>
      <c r="AG38">
        <v>38.8752</v>
      </c>
      <c r="AH38">
        <v>0</v>
      </c>
      <c r="AI38">
        <v>6.3650000000000002</v>
      </c>
      <c r="AJ38">
        <v>0</v>
      </c>
      <c r="AK38">
        <v>50.76</v>
      </c>
      <c r="AL38">
        <v>63.91</v>
      </c>
      <c r="AM38">
        <v>15.836040000000001</v>
      </c>
      <c r="AN38">
        <v>0.91823999999999995</v>
      </c>
      <c r="AO38">
        <v>29.4</v>
      </c>
      <c r="AP38">
        <v>9.4794</v>
      </c>
      <c r="AQ38">
        <v>29.61</v>
      </c>
      <c r="AR38">
        <v>39.744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84.279999999999987</v>
      </c>
      <c r="BA38">
        <f t="shared" si="1"/>
        <v>2080.8758719999996</v>
      </c>
      <c r="BB38">
        <v>35</v>
      </c>
      <c r="BD38">
        <v>24.08</v>
      </c>
      <c r="BE38">
        <v>7.64</v>
      </c>
      <c r="BF38">
        <v>1.1000000000000001</v>
      </c>
      <c r="BG38">
        <v>3.79</v>
      </c>
      <c r="BH38">
        <v>5.81</v>
      </c>
      <c r="BI38">
        <v>7.17</v>
      </c>
      <c r="BJ38">
        <v>3.11</v>
      </c>
      <c r="BK38">
        <v>4.3099999999999996</v>
      </c>
      <c r="BL38">
        <v>0.89</v>
      </c>
      <c r="BM38">
        <v>0</v>
      </c>
      <c r="BN38">
        <v>0.21</v>
      </c>
      <c r="BO38">
        <v>16.2</v>
      </c>
      <c r="BP38">
        <v>3.99</v>
      </c>
      <c r="BQ38">
        <v>4.43</v>
      </c>
      <c r="BR38">
        <v>1.0900000000000001</v>
      </c>
      <c r="BS38">
        <v>0.46</v>
      </c>
      <c r="BT38">
        <v>0</v>
      </c>
      <c r="BU38">
        <v>0</v>
      </c>
      <c r="BV38">
        <v>0</v>
      </c>
      <c r="BW38">
        <f t="shared" si="2"/>
        <v>84.279999999999987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104.06</v>
      </c>
      <c r="L39">
        <v>342.29</v>
      </c>
      <c r="M39">
        <v>45</v>
      </c>
      <c r="N39">
        <v>118.125</v>
      </c>
      <c r="O39">
        <v>123.66562500000001</v>
      </c>
      <c r="P39">
        <v>120</v>
      </c>
      <c r="Q39">
        <v>12.583299999999999</v>
      </c>
      <c r="R39">
        <v>23.617699999999999</v>
      </c>
      <c r="S39">
        <v>15.5905</v>
      </c>
      <c r="T39">
        <v>0</v>
      </c>
      <c r="U39">
        <v>348.97500000000002</v>
      </c>
      <c r="V39">
        <v>10.1046</v>
      </c>
      <c r="W39">
        <v>31.960799999999999</v>
      </c>
      <c r="X39">
        <v>128.04990000000001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27.608000000000001</v>
      </c>
      <c r="AG39">
        <v>38.8752</v>
      </c>
      <c r="AH39">
        <v>0</v>
      </c>
      <c r="AI39">
        <v>19.094999999999999</v>
      </c>
      <c r="AJ39">
        <v>0</v>
      </c>
      <c r="AK39">
        <v>50.76</v>
      </c>
      <c r="AL39">
        <v>63.91</v>
      </c>
      <c r="AM39">
        <v>15.836040000000001</v>
      </c>
      <c r="AN39">
        <v>0.91823999999999995</v>
      </c>
      <c r="AO39">
        <v>29.4</v>
      </c>
      <c r="AP39">
        <v>11.529</v>
      </c>
      <c r="AQ39">
        <v>29.61</v>
      </c>
      <c r="AR39">
        <v>39.744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84.070000000000007</v>
      </c>
      <c r="BA39">
        <f t="shared" si="1"/>
        <v>2095.4454719999999</v>
      </c>
      <c r="BB39">
        <v>36</v>
      </c>
      <c r="BD39">
        <v>24.08</v>
      </c>
      <c r="BE39">
        <v>7.64</v>
      </c>
      <c r="BF39">
        <v>1.1000000000000001</v>
      </c>
      <c r="BG39">
        <v>3.79</v>
      </c>
      <c r="BH39">
        <v>5.81</v>
      </c>
      <c r="BI39">
        <v>7.17</v>
      </c>
      <c r="BJ39">
        <v>3.11</v>
      </c>
      <c r="BK39">
        <v>4.3099999999999996</v>
      </c>
      <c r="BL39">
        <v>0.89</v>
      </c>
      <c r="BM39">
        <v>0</v>
      </c>
      <c r="BN39">
        <v>0</v>
      </c>
      <c r="BO39">
        <v>16.2</v>
      </c>
      <c r="BP39">
        <v>3.99</v>
      </c>
      <c r="BQ39">
        <v>4.43</v>
      </c>
      <c r="BR39">
        <v>1.0900000000000001</v>
      </c>
      <c r="BS39">
        <v>0.46</v>
      </c>
      <c r="BT39">
        <v>0</v>
      </c>
      <c r="BU39">
        <v>0</v>
      </c>
      <c r="BV39">
        <v>0</v>
      </c>
      <c r="BW39">
        <f t="shared" si="2"/>
        <v>84.070000000000007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104.06</v>
      </c>
      <c r="L40">
        <v>342.29</v>
      </c>
      <c r="M40">
        <v>45</v>
      </c>
      <c r="N40">
        <v>118.125</v>
      </c>
      <c r="O40">
        <v>123.66562500000001</v>
      </c>
      <c r="P40">
        <v>120</v>
      </c>
      <c r="Q40">
        <v>12.583299999999999</v>
      </c>
      <c r="R40">
        <v>23.617699999999999</v>
      </c>
      <c r="S40">
        <v>15.5905</v>
      </c>
      <c r="T40">
        <v>0</v>
      </c>
      <c r="U40">
        <v>348.97500000000002</v>
      </c>
      <c r="V40">
        <v>10.1046</v>
      </c>
      <c r="W40">
        <v>31.960799999999999</v>
      </c>
      <c r="X40">
        <v>128.04990000000001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27.608000000000001</v>
      </c>
      <c r="AG40">
        <v>38.8752</v>
      </c>
      <c r="AH40">
        <v>0</v>
      </c>
      <c r="AI40">
        <v>19.094999999999999</v>
      </c>
      <c r="AJ40">
        <v>0</v>
      </c>
      <c r="AK40">
        <v>50.76</v>
      </c>
      <c r="AL40">
        <v>63.91</v>
      </c>
      <c r="AM40">
        <v>15.836040000000001</v>
      </c>
      <c r="AN40">
        <v>0.91823999999999995</v>
      </c>
      <c r="AO40">
        <v>29.4</v>
      </c>
      <c r="AP40">
        <v>11.529</v>
      </c>
      <c r="AQ40">
        <v>29.61</v>
      </c>
      <c r="AR40">
        <v>39.744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84.070000000000007</v>
      </c>
      <c r="BA40">
        <f t="shared" si="1"/>
        <v>2095.4454719999999</v>
      </c>
      <c r="BB40">
        <v>37</v>
      </c>
      <c r="BD40">
        <v>24.08</v>
      </c>
      <c r="BE40">
        <v>7.64</v>
      </c>
      <c r="BF40">
        <v>1.1000000000000001</v>
      </c>
      <c r="BG40">
        <v>3.79</v>
      </c>
      <c r="BH40">
        <v>5.81</v>
      </c>
      <c r="BI40">
        <v>7.17</v>
      </c>
      <c r="BJ40">
        <v>3.11</v>
      </c>
      <c r="BK40">
        <v>4.3099999999999996</v>
      </c>
      <c r="BL40">
        <v>0.89</v>
      </c>
      <c r="BM40">
        <v>0</v>
      </c>
      <c r="BN40">
        <v>0</v>
      </c>
      <c r="BO40">
        <v>16.2</v>
      </c>
      <c r="BP40">
        <v>3.99</v>
      </c>
      <c r="BQ40">
        <v>4.43</v>
      </c>
      <c r="BR40">
        <v>1.0900000000000001</v>
      </c>
      <c r="BS40">
        <v>0.46</v>
      </c>
      <c r="BT40">
        <v>0</v>
      </c>
      <c r="BU40">
        <v>0</v>
      </c>
      <c r="BV40">
        <v>0</v>
      </c>
      <c r="BW40">
        <f t="shared" si="2"/>
        <v>84.070000000000007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104.06</v>
      </c>
      <c r="L41">
        <v>342.29</v>
      </c>
      <c r="M41">
        <v>45</v>
      </c>
      <c r="N41">
        <v>118.125</v>
      </c>
      <c r="O41">
        <v>123.66562500000001</v>
      </c>
      <c r="P41">
        <v>120</v>
      </c>
      <c r="Q41">
        <v>12.583299999999999</v>
      </c>
      <c r="R41">
        <v>23.617699999999999</v>
      </c>
      <c r="S41">
        <v>15.5905</v>
      </c>
      <c r="T41">
        <v>0</v>
      </c>
      <c r="U41">
        <v>348.97500000000002</v>
      </c>
      <c r="V41">
        <v>10.1046</v>
      </c>
      <c r="W41">
        <v>31.960799999999999</v>
      </c>
      <c r="X41">
        <v>128.04990000000001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27.608000000000001</v>
      </c>
      <c r="AG41">
        <v>38.8752</v>
      </c>
      <c r="AH41">
        <v>0</v>
      </c>
      <c r="AI41">
        <v>19.094999999999999</v>
      </c>
      <c r="AJ41">
        <v>0</v>
      </c>
      <c r="AK41">
        <v>50.76</v>
      </c>
      <c r="AL41">
        <v>63.91</v>
      </c>
      <c r="AM41">
        <v>15.836040000000001</v>
      </c>
      <c r="AN41">
        <v>0.93737000000000004</v>
      </c>
      <c r="AO41">
        <v>29.4</v>
      </c>
      <c r="AP41">
        <v>11.529</v>
      </c>
      <c r="AQ41">
        <v>29.61</v>
      </c>
      <c r="AR41">
        <v>39.744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84.070000000000007</v>
      </c>
      <c r="BA41">
        <f t="shared" si="1"/>
        <v>2095.464602</v>
      </c>
      <c r="BB41">
        <v>38</v>
      </c>
      <c r="BD41">
        <v>24.08</v>
      </c>
      <c r="BE41">
        <v>7.64</v>
      </c>
      <c r="BF41">
        <v>1.1000000000000001</v>
      </c>
      <c r="BG41">
        <v>3.79</v>
      </c>
      <c r="BH41">
        <v>5.81</v>
      </c>
      <c r="BI41">
        <v>7.17</v>
      </c>
      <c r="BJ41">
        <v>3.11</v>
      </c>
      <c r="BK41">
        <v>4.3099999999999996</v>
      </c>
      <c r="BL41">
        <v>0.89</v>
      </c>
      <c r="BM41">
        <v>0</v>
      </c>
      <c r="BN41">
        <v>0</v>
      </c>
      <c r="BO41">
        <v>16.2</v>
      </c>
      <c r="BP41">
        <v>3.99</v>
      </c>
      <c r="BQ41">
        <v>4.43</v>
      </c>
      <c r="BR41">
        <v>1.0900000000000001</v>
      </c>
      <c r="BS41">
        <v>0.46</v>
      </c>
      <c r="BT41">
        <v>0</v>
      </c>
      <c r="BU41">
        <v>0</v>
      </c>
      <c r="BV41">
        <v>0</v>
      </c>
      <c r="BW41">
        <f t="shared" si="2"/>
        <v>84.070000000000007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104.06</v>
      </c>
      <c r="L42">
        <v>342.29</v>
      </c>
      <c r="M42">
        <v>45</v>
      </c>
      <c r="N42">
        <v>118.125</v>
      </c>
      <c r="O42">
        <v>123.66562500000001</v>
      </c>
      <c r="P42">
        <v>120</v>
      </c>
      <c r="Q42">
        <v>12.583299999999999</v>
      </c>
      <c r="R42">
        <v>23.617699999999999</v>
      </c>
      <c r="S42">
        <v>15.5905</v>
      </c>
      <c r="T42">
        <v>0</v>
      </c>
      <c r="U42">
        <v>348.97500000000002</v>
      </c>
      <c r="V42">
        <v>10.1046</v>
      </c>
      <c r="W42">
        <v>31.960799999999999</v>
      </c>
      <c r="X42">
        <v>128.04990000000001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27.608000000000001</v>
      </c>
      <c r="AG42">
        <v>38.8752</v>
      </c>
      <c r="AH42">
        <v>0</v>
      </c>
      <c r="AI42">
        <v>19.094999999999999</v>
      </c>
      <c r="AJ42">
        <v>0</v>
      </c>
      <c r="AK42">
        <v>50.76</v>
      </c>
      <c r="AL42">
        <v>63.91</v>
      </c>
      <c r="AM42">
        <v>15.836040000000001</v>
      </c>
      <c r="AN42">
        <v>0.93737000000000004</v>
      </c>
      <c r="AO42">
        <v>29.4</v>
      </c>
      <c r="AP42">
        <v>11.529</v>
      </c>
      <c r="AQ42">
        <v>29.61</v>
      </c>
      <c r="AR42">
        <v>39.744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84.149999999999991</v>
      </c>
      <c r="BA42">
        <f t="shared" si="1"/>
        <v>2095.5446019999999</v>
      </c>
      <c r="BB42">
        <v>39</v>
      </c>
      <c r="BD42">
        <v>24.08</v>
      </c>
      <c r="BE42">
        <v>7.64</v>
      </c>
      <c r="BF42">
        <v>1.1000000000000001</v>
      </c>
      <c r="BG42">
        <v>3.79</v>
      </c>
      <c r="BH42">
        <v>5.81</v>
      </c>
      <c r="BI42">
        <v>7.17</v>
      </c>
      <c r="BJ42">
        <v>3.11</v>
      </c>
      <c r="BK42">
        <v>4.37</v>
      </c>
      <c r="BL42">
        <v>0.91</v>
      </c>
      <c r="BM42">
        <v>0</v>
      </c>
      <c r="BN42">
        <v>0</v>
      </c>
      <c r="BO42">
        <v>16.2</v>
      </c>
      <c r="BP42">
        <v>3.99</v>
      </c>
      <c r="BQ42">
        <v>4.43</v>
      </c>
      <c r="BR42">
        <v>1.0900000000000001</v>
      </c>
      <c r="BS42">
        <v>0.46</v>
      </c>
      <c r="BT42">
        <v>0</v>
      </c>
      <c r="BU42">
        <v>0</v>
      </c>
      <c r="BV42">
        <v>0</v>
      </c>
      <c r="BW42">
        <f t="shared" si="2"/>
        <v>84.149999999999991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104.06</v>
      </c>
      <c r="L43">
        <v>342.29</v>
      </c>
      <c r="M43">
        <v>45</v>
      </c>
      <c r="N43">
        <v>118.125</v>
      </c>
      <c r="O43">
        <v>123.66562500000001</v>
      </c>
      <c r="P43">
        <v>121.5</v>
      </c>
      <c r="Q43">
        <v>12.583299999999999</v>
      </c>
      <c r="R43">
        <v>23.617699999999999</v>
      </c>
      <c r="S43">
        <v>15.5905</v>
      </c>
      <c r="T43">
        <v>0</v>
      </c>
      <c r="U43">
        <v>348.97500000000002</v>
      </c>
      <c r="V43">
        <v>10.1046</v>
      </c>
      <c r="W43">
        <v>31.960799999999999</v>
      </c>
      <c r="X43">
        <v>128.04990000000001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18.734000000000002</v>
      </c>
      <c r="AG43">
        <v>38.8752</v>
      </c>
      <c r="AH43">
        <v>0</v>
      </c>
      <c r="AI43">
        <v>19.094999999999999</v>
      </c>
      <c r="AJ43">
        <v>0</v>
      </c>
      <c r="AK43">
        <v>50.76</v>
      </c>
      <c r="AL43">
        <v>63.91</v>
      </c>
      <c r="AM43">
        <v>15.836040000000001</v>
      </c>
      <c r="AN43">
        <v>0.93737000000000004</v>
      </c>
      <c r="AO43">
        <v>29.4</v>
      </c>
      <c r="AP43">
        <v>5.7645</v>
      </c>
      <c r="AQ43">
        <v>29.61</v>
      </c>
      <c r="AR43">
        <v>26.495999999999999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84.149999999999991</v>
      </c>
      <c r="BA43">
        <f t="shared" si="1"/>
        <v>2069.1581019999999</v>
      </c>
      <c r="BB43">
        <v>40</v>
      </c>
      <c r="BD43">
        <v>24.08</v>
      </c>
      <c r="BE43">
        <v>7.64</v>
      </c>
      <c r="BF43">
        <v>1.1000000000000001</v>
      </c>
      <c r="BG43">
        <v>3.79</v>
      </c>
      <c r="BH43">
        <v>5.81</v>
      </c>
      <c r="BI43">
        <v>7.17</v>
      </c>
      <c r="BJ43">
        <v>3.11</v>
      </c>
      <c r="BK43">
        <v>4.37</v>
      </c>
      <c r="BL43">
        <v>0.91</v>
      </c>
      <c r="BM43">
        <v>0</v>
      </c>
      <c r="BN43">
        <v>0</v>
      </c>
      <c r="BO43">
        <v>16.2</v>
      </c>
      <c r="BP43">
        <v>3.99</v>
      </c>
      <c r="BQ43">
        <v>4.43</v>
      </c>
      <c r="BR43">
        <v>1.0900000000000001</v>
      </c>
      <c r="BS43">
        <v>0.46</v>
      </c>
      <c r="BT43">
        <v>0</v>
      </c>
      <c r="BU43">
        <v>0</v>
      </c>
      <c r="BV43">
        <v>0</v>
      </c>
      <c r="BW43">
        <f t="shared" si="2"/>
        <v>84.149999999999991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104.06</v>
      </c>
      <c r="L44">
        <v>342.29</v>
      </c>
      <c r="M44">
        <v>45</v>
      </c>
      <c r="N44">
        <v>118.125</v>
      </c>
      <c r="O44">
        <v>123.66562500000001</v>
      </c>
      <c r="P44">
        <v>121.5</v>
      </c>
      <c r="Q44">
        <v>12.583299999999999</v>
      </c>
      <c r="R44">
        <v>23.617699999999999</v>
      </c>
      <c r="S44">
        <v>15.5905</v>
      </c>
      <c r="T44">
        <v>0</v>
      </c>
      <c r="U44">
        <v>348.97500000000002</v>
      </c>
      <c r="V44">
        <v>10.1046</v>
      </c>
      <c r="W44">
        <v>31.960799999999999</v>
      </c>
      <c r="X44">
        <v>128.04990000000001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18.734000000000002</v>
      </c>
      <c r="AG44">
        <v>38.8752</v>
      </c>
      <c r="AH44">
        <v>0</v>
      </c>
      <c r="AI44">
        <v>19.094999999999999</v>
      </c>
      <c r="AJ44">
        <v>0</v>
      </c>
      <c r="AK44">
        <v>50.76</v>
      </c>
      <c r="AL44">
        <v>63.91</v>
      </c>
      <c r="AM44">
        <v>15.836040000000001</v>
      </c>
      <c r="AN44">
        <v>0.93737000000000004</v>
      </c>
      <c r="AO44">
        <v>29.4</v>
      </c>
      <c r="AP44">
        <v>5.7645</v>
      </c>
      <c r="AQ44">
        <v>29.61</v>
      </c>
      <c r="AR44">
        <v>4.4160000000000004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84.27</v>
      </c>
      <c r="BA44">
        <f t="shared" si="1"/>
        <v>2047.1981019999998</v>
      </c>
      <c r="BB44">
        <v>41</v>
      </c>
      <c r="BD44">
        <v>24.08</v>
      </c>
      <c r="BE44">
        <v>7.64</v>
      </c>
      <c r="BF44">
        <v>1.1000000000000001</v>
      </c>
      <c r="BG44">
        <v>3.79</v>
      </c>
      <c r="BH44">
        <v>5.81</v>
      </c>
      <c r="BI44">
        <v>7.17</v>
      </c>
      <c r="BJ44">
        <v>3.11</v>
      </c>
      <c r="BK44">
        <v>4.46</v>
      </c>
      <c r="BL44">
        <v>0.94</v>
      </c>
      <c r="BM44">
        <v>0</v>
      </c>
      <c r="BN44">
        <v>0</v>
      </c>
      <c r="BO44">
        <v>16.2</v>
      </c>
      <c r="BP44">
        <v>3.99</v>
      </c>
      <c r="BQ44">
        <v>4.43</v>
      </c>
      <c r="BR44">
        <v>1.0900000000000001</v>
      </c>
      <c r="BS44">
        <v>0.46</v>
      </c>
      <c r="BT44">
        <v>0</v>
      </c>
      <c r="BU44">
        <v>0</v>
      </c>
      <c r="BV44">
        <v>0</v>
      </c>
      <c r="BW44">
        <f t="shared" si="2"/>
        <v>84.27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104.06</v>
      </c>
      <c r="L45">
        <v>342.29</v>
      </c>
      <c r="M45">
        <v>45</v>
      </c>
      <c r="N45">
        <v>118.125</v>
      </c>
      <c r="O45">
        <v>123.66562500000001</v>
      </c>
      <c r="P45">
        <v>121.5</v>
      </c>
      <c r="Q45">
        <v>12.583299999999999</v>
      </c>
      <c r="R45">
        <v>23.617699999999999</v>
      </c>
      <c r="S45">
        <v>15.5905</v>
      </c>
      <c r="T45">
        <v>0</v>
      </c>
      <c r="U45">
        <v>348.97500000000002</v>
      </c>
      <c r="V45">
        <v>15.1046</v>
      </c>
      <c r="W45">
        <v>31.960799999999999</v>
      </c>
      <c r="X45">
        <v>128.04990000000001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18.734000000000002</v>
      </c>
      <c r="AG45">
        <v>38.8752</v>
      </c>
      <c r="AH45">
        <v>0</v>
      </c>
      <c r="AI45">
        <v>19.094999999999999</v>
      </c>
      <c r="AJ45">
        <v>0</v>
      </c>
      <c r="AK45">
        <v>50.76</v>
      </c>
      <c r="AL45">
        <v>63.91</v>
      </c>
      <c r="AM45">
        <v>15.836040000000001</v>
      </c>
      <c r="AN45">
        <v>0.93737000000000004</v>
      </c>
      <c r="AO45">
        <v>29.4</v>
      </c>
      <c r="AP45">
        <v>5.7645</v>
      </c>
      <c r="AQ45">
        <v>29.61</v>
      </c>
      <c r="AR45">
        <v>4.4160000000000004</v>
      </c>
      <c r="AS45">
        <v>30.939599999999999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84.399999999999991</v>
      </c>
      <c r="BA45">
        <f t="shared" si="1"/>
        <v>2051.3703189999997</v>
      </c>
      <c r="BB45">
        <v>42</v>
      </c>
      <c r="BD45">
        <v>24.08</v>
      </c>
      <c r="BE45">
        <v>7.64</v>
      </c>
      <c r="BF45">
        <v>1.1000000000000001</v>
      </c>
      <c r="BG45">
        <v>3.92</v>
      </c>
      <c r="BH45">
        <v>5.81</v>
      </c>
      <c r="BI45">
        <v>7.17</v>
      </c>
      <c r="BJ45">
        <v>3.11</v>
      </c>
      <c r="BK45">
        <v>4.46</v>
      </c>
      <c r="BL45">
        <v>0.94</v>
      </c>
      <c r="BM45">
        <v>0</v>
      </c>
      <c r="BN45">
        <v>0</v>
      </c>
      <c r="BO45">
        <v>16.2</v>
      </c>
      <c r="BP45">
        <v>3.99</v>
      </c>
      <c r="BQ45">
        <v>4.43</v>
      </c>
      <c r="BR45">
        <v>1.0900000000000001</v>
      </c>
      <c r="BS45">
        <v>0.46</v>
      </c>
      <c r="BT45">
        <v>0</v>
      </c>
      <c r="BU45">
        <v>0</v>
      </c>
      <c r="BV45">
        <v>0</v>
      </c>
      <c r="BW45">
        <f t="shared" si="2"/>
        <v>84.399999999999991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104.06</v>
      </c>
      <c r="L46">
        <v>342.29</v>
      </c>
      <c r="M46">
        <v>45</v>
      </c>
      <c r="N46">
        <v>118.125</v>
      </c>
      <c r="O46">
        <v>123.66562500000001</v>
      </c>
      <c r="P46">
        <v>121.5</v>
      </c>
      <c r="Q46">
        <v>12.583299999999999</v>
      </c>
      <c r="R46">
        <v>23.617699999999999</v>
      </c>
      <c r="S46">
        <v>15.5905</v>
      </c>
      <c r="T46">
        <v>0</v>
      </c>
      <c r="U46">
        <v>348.97500000000002</v>
      </c>
      <c r="V46">
        <v>15.1046</v>
      </c>
      <c r="W46">
        <v>31.960799999999999</v>
      </c>
      <c r="X46">
        <v>128.04990000000001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18.734000000000002</v>
      </c>
      <c r="AG46">
        <v>38.8752</v>
      </c>
      <c r="AH46">
        <v>0</v>
      </c>
      <c r="AI46">
        <v>19.094999999999999</v>
      </c>
      <c r="AJ46">
        <v>0</v>
      </c>
      <c r="AK46">
        <v>50.76</v>
      </c>
      <c r="AL46">
        <v>63.91</v>
      </c>
      <c r="AM46">
        <v>15.836040000000001</v>
      </c>
      <c r="AN46">
        <v>0.93737000000000004</v>
      </c>
      <c r="AO46">
        <v>29.4</v>
      </c>
      <c r="AP46">
        <v>5.7645</v>
      </c>
      <c r="AQ46">
        <v>29.61</v>
      </c>
      <c r="AR46">
        <v>4.4160000000000004</v>
      </c>
      <c r="AS46">
        <v>30.939599999999999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84.399999999999991</v>
      </c>
      <c r="BA46">
        <f t="shared" si="1"/>
        <v>2051.3703189999997</v>
      </c>
      <c r="BB46">
        <v>43</v>
      </c>
      <c r="BD46">
        <v>24.08</v>
      </c>
      <c r="BE46">
        <v>7.64</v>
      </c>
      <c r="BF46">
        <v>1.1000000000000001</v>
      </c>
      <c r="BG46">
        <v>3.92</v>
      </c>
      <c r="BH46">
        <v>5.81</v>
      </c>
      <c r="BI46">
        <v>7.17</v>
      </c>
      <c r="BJ46">
        <v>3.11</v>
      </c>
      <c r="BK46">
        <v>4.46</v>
      </c>
      <c r="BL46">
        <v>0.94</v>
      </c>
      <c r="BM46">
        <v>0</v>
      </c>
      <c r="BN46">
        <v>0</v>
      </c>
      <c r="BO46">
        <v>16.2</v>
      </c>
      <c r="BP46">
        <v>3.99</v>
      </c>
      <c r="BQ46">
        <v>4.43</v>
      </c>
      <c r="BR46">
        <v>1.0900000000000001</v>
      </c>
      <c r="BS46">
        <v>0.46</v>
      </c>
      <c r="BT46">
        <v>0</v>
      </c>
      <c r="BU46">
        <v>0</v>
      </c>
      <c r="BV46">
        <v>0</v>
      </c>
      <c r="BW46">
        <f t="shared" si="2"/>
        <v>84.399999999999991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104.06</v>
      </c>
      <c r="L47">
        <v>342.29</v>
      </c>
      <c r="M47">
        <v>45</v>
      </c>
      <c r="N47">
        <v>118.125</v>
      </c>
      <c r="O47">
        <v>123.66562500000001</v>
      </c>
      <c r="P47">
        <v>121.5</v>
      </c>
      <c r="Q47">
        <v>12.583299999999999</v>
      </c>
      <c r="R47">
        <v>23.617699999999999</v>
      </c>
      <c r="S47">
        <v>15.5905</v>
      </c>
      <c r="T47">
        <v>0</v>
      </c>
      <c r="U47">
        <v>348.97500000000002</v>
      </c>
      <c r="V47">
        <v>15.1046</v>
      </c>
      <c r="W47">
        <v>31.960799999999999</v>
      </c>
      <c r="X47">
        <v>128.04990000000001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18.734000000000002</v>
      </c>
      <c r="AG47">
        <v>38.8752</v>
      </c>
      <c r="AH47">
        <v>0</v>
      </c>
      <c r="AI47">
        <v>19.094999999999999</v>
      </c>
      <c r="AJ47">
        <v>0</v>
      </c>
      <c r="AK47">
        <v>50.76</v>
      </c>
      <c r="AL47">
        <v>63.91</v>
      </c>
      <c r="AM47">
        <v>15.836040000000001</v>
      </c>
      <c r="AN47">
        <v>0.93737000000000004</v>
      </c>
      <c r="AO47">
        <v>30.576000000000001</v>
      </c>
      <c r="AP47">
        <v>8.3264999999999993</v>
      </c>
      <c r="AQ47">
        <v>31.122</v>
      </c>
      <c r="AR47">
        <v>26.495999999999999</v>
      </c>
      <c r="AS47">
        <v>26.904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84.399999999999991</v>
      </c>
      <c r="BA47">
        <f t="shared" si="1"/>
        <v>2074.6647189999999</v>
      </c>
      <c r="BB47">
        <v>44</v>
      </c>
      <c r="BD47">
        <v>24.08</v>
      </c>
      <c r="BE47">
        <v>7.64</v>
      </c>
      <c r="BF47">
        <v>1.1000000000000001</v>
      </c>
      <c r="BG47">
        <v>3.92</v>
      </c>
      <c r="BH47">
        <v>5.81</v>
      </c>
      <c r="BI47">
        <v>7.17</v>
      </c>
      <c r="BJ47">
        <v>3.11</v>
      </c>
      <c r="BK47">
        <v>4.46</v>
      </c>
      <c r="BL47">
        <v>0.94</v>
      </c>
      <c r="BM47">
        <v>0</v>
      </c>
      <c r="BN47">
        <v>0</v>
      </c>
      <c r="BO47">
        <v>16.2</v>
      </c>
      <c r="BP47">
        <v>3.99</v>
      </c>
      <c r="BQ47">
        <v>4.43</v>
      </c>
      <c r="BR47">
        <v>1.0900000000000001</v>
      </c>
      <c r="BS47">
        <v>0.46</v>
      </c>
      <c r="BT47">
        <v>0</v>
      </c>
      <c r="BU47">
        <v>0</v>
      </c>
      <c r="BV47">
        <v>0</v>
      </c>
      <c r="BW47">
        <f t="shared" si="2"/>
        <v>84.399999999999991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104.06</v>
      </c>
      <c r="L48">
        <v>342.29</v>
      </c>
      <c r="M48">
        <v>45</v>
      </c>
      <c r="N48">
        <v>118.125</v>
      </c>
      <c r="O48">
        <v>123.66562500000001</v>
      </c>
      <c r="P48">
        <v>121.5</v>
      </c>
      <c r="Q48">
        <v>16.583300000000001</v>
      </c>
      <c r="R48">
        <v>34.617699999999999</v>
      </c>
      <c r="S48">
        <v>21.590499999999999</v>
      </c>
      <c r="T48">
        <v>0</v>
      </c>
      <c r="U48">
        <v>348.97500000000002</v>
      </c>
      <c r="V48">
        <v>15.1046</v>
      </c>
      <c r="W48">
        <v>31.960799999999999</v>
      </c>
      <c r="X48">
        <v>128.04990000000001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18.734000000000002</v>
      </c>
      <c r="AG48">
        <v>38.8752</v>
      </c>
      <c r="AH48">
        <v>0</v>
      </c>
      <c r="AI48">
        <v>19.094999999999999</v>
      </c>
      <c r="AJ48">
        <v>0</v>
      </c>
      <c r="AK48">
        <v>50.76</v>
      </c>
      <c r="AL48">
        <v>63.91</v>
      </c>
      <c r="AM48">
        <v>15.836040000000001</v>
      </c>
      <c r="AN48">
        <v>0.93737000000000004</v>
      </c>
      <c r="AO48">
        <v>30.576000000000001</v>
      </c>
      <c r="AP48">
        <v>8.3264999999999993</v>
      </c>
      <c r="AQ48">
        <v>31.122</v>
      </c>
      <c r="AR48">
        <v>26.495999999999999</v>
      </c>
      <c r="AS48">
        <v>26.904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84.45</v>
      </c>
      <c r="BA48">
        <f t="shared" si="1"/>
        <v>2095.7147190000001</v>
      </c>
      <c r="BB48">
        <v>45</v>
      </c>
      <c r="BD48">
        <v>24.08</v>
      </c>
      <c r="BE48">
        <v>7.64</v>
      </c>
      <c r="BF48">
        <v>1.1000000000000001</v>
      </c>
      <c r="BG48">
        <v>3.97</v>
      </c>
      <c r="BH48">
        <v>5.81</v>
      </c>
      <c r="BI48">
        <v>7.17</v>
      </c>
      <c r="BJ48">
        <v>3.11</v>
      </c>
      <c r="BK48">
        <v>4.46</v>
      </c>
      <c r="BL48">
        <v>0.94</v>
      </c>
      <c r="BM48">
        <v>0</v>
      </c>
      <c r="BN48">
        <v>0</v>
      </c>
      <c r="BO48">
        <v>16.2</v>
      </c>
      <c r="BP48">
        <v>3.99</v>
      </c>
      <c r="BQ48">
        <v>4.43</v>
      </c>
      <c r="BR48">
        <v>1.0900000000000001</v>
      </c>
      <c r="BS48">
        <v>0.46</v>
      </c>
      <c r="BT48">
        <v>0</v>
      </c>
      <c r="BU48">
        <v>0</v>
      </c>
      <c r="BV48">
        <v>0</v>
      </c>
      <c r="BW48">
        <f t="shared" si="2"/>
        <v>84.45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104.06</v>
      </c>
      <c r="L49">
        <v>342.29</v>
      </c>
      <c r="M49">
        <v>45</v>
      </c>
      <c r="N49">
        <v>118.125</v>
      </c>
      <c r="O49">
        <v>123.66562500000001</v>
      </c>
      <c r="P49">
        <v>121.5</v>
      </c>
      <c r="Q49">
        <v>16.583300000000001</v>
      </c>
      <c r="R49">
        <v>34.617699999999999</v>
      </c>
      <c r="S49">
        <v>21.590499999999999</v>
      </c>
      <c r="T49">
        <v>0</v>
      </c>
      <c r="U49">
        <v>348.97500000000002</v>
      </c>
      <c r="V49">
        <v>15.1046</v>
      </c>
      <c r="W49">
        <v>31.960799999999999</v>
      </c>
      <c r="X49">
        <v>128.04990000000001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18.734000000000002</v>
      </c>
      <c r="AG49">
        <v>38.8752</v>
      </c>
      <c r="AH49">
        <v>0</v>
      </c>
      <c r="AI49">
        <v>19.094999999999999</v>
      </c>
      <c r="AJ49">
        <v>0</v>
      </c>
      <c r="AK49">
        <v>50.76</v>
      </c>
      <c r="AL49">
        <v>63.91</v>
      </c>
      <c r="AM49">
        <v>15.836040000000001</v>
      </c>
      <c r="AN49">
        <v>0.93737000000000004</v>
      </c>
      <c r="AO49">
        <v>30.576000000000001</v>
      </c>
      <c r="AP49">
        <v>8.3264999999999993</v>
      </c>
      <c r="AQ49">
        <v>31.122</v>
      </c>
      <c r="AR49">
        <v>39.744</v>
      </c>
      <c r="AS49">
        <v>26.904</v>
      </c>
      <c r="AT49">
        <v>10.085760000000001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84.499999999999986</v>
      </c>
      <c r="BA49">
        <f t="shared" si="1"/>
        <v>2107.8508789999996</v>
      </c>
      <c r="BB49">
        <v>46</v>
      </c>
      <c r="BD49">
        <v>24.08</v>
      </c>
      <c r="BE49">
        <v>7.64</v>
      </c>
      <c r="BF49">
        <v>1.1000000000000001</v>
      </c>
      <c r="BG49">
        <v>4.0199999999999996</v>
      </c>
      <c r="BH49">
        <v>5.81</v>
      </c>
      <c r="BI49">
        <v>7.17</v>
      </c>
      <c r="BJ49">
        <v>3.11</v>
      </c>
      <c r="BK49">
        <v>4.46</v>
      </c>
      <c r="BL49">
        <v>0.94</v>
      </c>
      <c r="BM49">
        <v>0</v>
      </c>
      <c r="BN49">
        <v>0</v>
      </c>
      <c r="BO49">
        <v>16.2</v>
      </c>
      <c r="BP49">
        <v>3.99</v>
      </c>
      <c r="BQ49">
        <v>4.43</v>
      </c>
      <c r="BR49">
        <v>1.0900000000000001</v>
      </c>
      <c r="BS49">
        <v>0.46</v>
      </c>
      <c r="BT49">
        <v>0</v>
      </c>
      <c r="BU49">
        <v>0</v>
      </c>
      <c r="BV49">
        <v>0</v>
      </c>
      <c r="BW49">
        <f t="shared" si="2"/>
        <v>84.499999999999986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104.06</v>
      </c>
      <c r="L50">
        <v>342.29</v>
      </c>
      <c r="M50">
        <v>45</v>
      </c>
      <c r="N50">
        <v>118.125</v>
      </c>
      <c r="O50">
        <v>123.66562500000001</v>
      </c>
      <c r="P50">
        <v>121.5</v>
      </c>
      <c r="Q50">
        <v>16.583300000000001</v>
      </c>
      <c r="R50">
        <v>34.617699999999999</v>
      </c>
      <c r="S50">
        <v>21.590499999999999</v>
      </c>
      <c r="T50">
        <v>0</v>
      </c>
      <c r="U50">
        <v>348.97500000000002</v>
      </c>
      <c r="V50">
        <v>15.1046</v>
      </c>
      <c r="W50">
        <v>31.960799999999999</v>
      </c>
      <c r="X50">
        <v>128.04990000000001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18.734000000000002</v>
      </c>
      <c r="AG50">
        <v>38.8752</v>
      </c>
      <c r="AH50">
        <v>0</v>
      </c>
      <c r="AI50">
        <v>19.094999999999999</v>
      </c>
      <c r="AJ50">
        <v>0</v>
      </c>
      <c r="AK50">
        <v>50.76</v>
      </c>
      <c r="AL50">
        <v>63.91</v>
      </c>
      <c r="AM50">
        <v>15.836040000000001</v>
      </c>
      <c r="AN50">
        <v>0.93737000000000004</v>
      </c>
      <c r="AO50">
        <v>30.576000000000001</v>
      </c>
      <c r="AP50">
        <v>8.3264999999999993</v>
      </c>
      <c r="AQ50">
        <v>31.122</v>
      </c>
      <c r="AR50">
        <v>47.472000000000001</v>
      </c>
      <c r="AS50">
        <v>26.904</v>
      </c>
      <c r="AT50">
        <v>8.3553599999999992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84.499999999999986</v>
      </c>
      <c r="BA50">
        <f t="shared" si="1"/>
        <v>2113.8484789999998</v>
      </c>
      <c r="BB50">
        <v>47</v>
      </c>
      <c r="BD50">
        <v>24.08</v>
      </c>
      <c r="BE50">
        <v>7.64</v>
      </c>
      <c r="BF50">
        <v>1.1000000000000001</v>
      </c>
      <c r="BG50">
        <v>4.0199999999999996</v>
      </c>
      <c r="BH50">
        <v>5.81</v>
      </c>
      <c r="BI50">
        <v>7.17</v>
      </c>
      <c r="BJ50">
        <v>3.11</v>
      </c>
      <c r="BK50">
        <v>4.46</v>
      </c>
      <c r="BL50">
        <v>0.94</v>
      </c>
      <c r="BM50">
        <v>0</v>
      </c>
      <c r="BN50">
        <v>0</v>
      </c>
      <c r="BO50">
        <v>16.2</v>
      </c>
      <c r="BP50">
        <v>3.99</v>
      </c>
      <c r="BQ50">
        <v>4.43</v>
      </c>
      <c r="BR50">
        <v>1.0900000000000001</v>
      </c>
      <c r="BS50">
        <v>0.46</v>
      </c>
      <c r="BT50">
        <v>0</v>
      </c>
      <c r="BU50">
        <v>0</v>
      </c>
      <c r="BV50">
        <v>0</v>
      </c>
      <c r="BW50">
        <f t="shared" si="2"/>
        <v>84.499999999999986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104.06</v>
      </c>
      <c r="L51">
        <v>342.29</v>
      </c>
      <c r="M51">
        <v>45</v>
      </c>
      <c r="N51">
        <v>118.125</v>
      </c>
      <c r="O51">
        <v>123.66562500000001</v>
      </c>
      <c r="P51">
        <v>121.5</v>
      </c>
      <c r="Q51">
        <v>16.583300000000001</v>
      </c>
      <c r="R51">
        <v>34.617699999999999</v>
      </c>
      <c r="S51">
        <v>21.590499999999999</v>
      </c>
      <c r="T51">
        <v>0</v>
      </c>
      <c r="U51">
        <v>348.97500000000002</v>
      </c>
      <c r="V51">
        <v>15.1046</v>
      </c>
      <c r="W51">
        <v>31.960799999999999</v>
      </c>
      <c r="X51">
        <v>128.04990000000001</v>
      </c>
      <c r="Y51">
        <v>0</v>
      </c>
      <c r="Z51">
        <v>13.1076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18.734000000000002</v>
      </c>
      <c r="AG51">
        <v>38.8752</v>
      </c>
      <c r="AH51">
        <v>0</v>
      </c>
      <c r="AI51">
        <v>19.094999999999999</v>
      </c>
      <c r="AJ51">
        <v>0</v>
      </c>
      <c r="AK51">
        <v>50.76</v>
      </c>
      <c r="AL51">
        <v>63.91</v>
      </c>
      <c r="AM51">
        <v>15.836040000000001</v>
      </c>
      <c r="AN51">
        <v>0.93737000000000004</v>
      </c>
      <c r="AO51">
        <v>30.576000000000001</v>
      </c>
      <c r="AP51">
        <v>11.529</v>
      </c>
      <c r="AQ51">
        <v>44.414999999999999</v>
      </c>
      <c r="AR51">
        <v>47.472000000000001</v>
      </c>
      <c r="AS51">
        <v>30.939599999999999</v>
      </c>
      <c r="AT51">
        <v>7.0039999999999996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84.499999999999986</v>
      </c>
      <c r="BA51">
        <f t="shared" si="1"/>
        <v>2126.4744189999997</v>
      </c>
      <c r="BB51">
        <v>48</v>
      </c>
      <c r="BD51">
        <v>24.08</v>
      </c>
      <c r="BE51">
        <v>7.64</v>
      </c>
      <c r="BF51">
        <v>1.1000000000000001</v>
      </c>
      <c r="BG51">
        <v>4.0199999999999996</v>
      </c>
      <c r="BH51">
        <v>5.81</v>
      </c>
      <c r="BI51">
        <v>7.17</v>
      </c>
      <c r="BJ51">
        <v>3.11</v>
      </c>
      <c r="BK51">
        <v>4.46</v>
      </c>
      <c r="BL51">
        <v>0.94</v>
      </c>
      <c r="BM51">
        <v>0</v>
      </c>
      <c r="BN51">
        <v>0</v>
      </c>
      <c r="BO51">
        <v>16.2</v>
      </c>
      <c r="BP51">
        <v>3.99</v>
      </c>
      <c r="BQ51">
        <v>4.43</v>
      </c>
      <c r="BR51">
        <v>1.0900000000000001</v>
      </c>
      <c r="BS51">
        <v>0.46</v>
      </c>
      <c r="BT51">
        <v>0</v>
      </c>
      <c r="BU51">
        <v>0</v>
      </c>
      <c r="BV51">
        <v>0</v>
      </c>
      <c r="BW51">
        <f t="shared" si="2"/>
        <v>84.499999999999986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104.06</v>
      </c>
      <c r="L52">
        <v>342.29</v>
      </c>
      <c r="M52">
        <v>45</v>
      </c>
      <c r="N52">
        <v>118.125</v>
      </c>
      <c r="O52">
        <v>123.66562500000001</v>
      </c>
      <c r="P52">
        <v>121.5</v>
      </c>
      <c r="Q52">
        <v>16.583300000000001</v>
      </c>
      <c r="R52">
        <v>34.617699999999999</v>
      </c>
      <c r="S52">
        <v>21.590499999999999</v>
      </c>
      <c r="T52">
        <v>0</v>
      </c>
      <c r="U52">
        <v>348.97500000000002</v>
      </c>
      <c r="V52">
        <v>15.1046</v>
      </c>
      <c r="W52">
        <v>31.960799999999999</v>
      </c>
      <c r="X52">
        <v>128.04990000000001</v>
      </c>
      <c r="Y52">
        <v>0</v>
      </c>
      <c r="Z52">
        <v>13.1076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18.734000000000002</v>
      </c>
      <c r="AG52">
        <v>38.8752</v>
      </c>
      <c r="AH52">
        <v>0</v>
      </c>
      <c r="AI52">
        <v>19.094999999999999</v>
      </c>
      <c r="AJ52">
        <v>0</v>
      </c>
      <c r="AK52">
        <v>50.76</v>
      </c>
      <c r="AL52">
        <v>63.91</v>
      </c>
      <c r="AM52">
        <v>15.836040000000001</v>
      </c>
      <c r="AN52">
        <v>0.93737000000000004</v>
      </c>
      <c r="AO52">
        <v>30.576000000000001</v>
      </c>
      <c r="AP52">
        <v>11.529</v>
      </c>
      <c r="AQ52">
        <v>44.414999999999999</v>
      </c>
      <c r="AR52">
        <v>47.472000000000001</v>
      </c>
      <c r="AS52">
        <v>30.939599999999999</v>
      </c>
      <c r="AT52">
        <v>7.0039999999999996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84.499999999999986</v>
      </c>
      <c r="BA52">
        <f t="shared" si="1"/>
        <v>2126.4744189999997</v>
      </c>
      <c r="BB52">
        <v>49</v>
      </c>
      <c r="BD52">
        <v>24.08</v>
      </c>
      <c r="BE52">
        <v>7.64</v>
      </c>
      <c r="BF52">
        <v>1.1000000000000001</v>
      </c>
      <c r="BG52">
        <v>4.0199999999999996</v>
      </c>
      <c r="BH52">
        <v>5.81</v>
      </c>
      <c r="BI52">
        <v>7.17</v>
      </c>
      <c r="BJ52">
        <v>3.11</v>
      </c>
      <c r="BK52">
        <v>4.46</v>
      </c>
      <c r="BL52">
        <v>0.94</v>
      </c>
      <c r="BM52">
        <v>0</v>
      </c>
      <c r="BN52">
        <v>0</v>
      </c>
      <c r="BO52">
        <v>16.2</v>
      </c>
      <c r="BP52">
        <v>3.99</v>
      </c>
      <c r="BQ52">
        <v>4.43</v>
      </c>
      <c r="BR52">
        <v>1.0900000000000001</v>
      </c>
      <c r="BS52">
        <v>0.46</v>
      </c>
      <c r="BT52">
        <v>0</v>
      </c>
      <c r="BU52">
        <v>0</v>
      </c>
      <c r="BV52">
        <v>0</v>
      </c>
      <c r="BW52">
        <f t="shared" si="2"/>
        <v>84.499999999999986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112.181991</v>
      </c>
      <c r="L53">
        <v>342.29</v>
      </c>
      <c r="M53">
        <v>45</v>
      </c>
      <c r="N53">
        <v>118.125</v>
      </c>
      <c r="O53">
        <v>123.66562500000001</v>
      </c>
      <c r="P53">
        <v>121.5</v>
      </c>
      <c r="Q53">
        <v>16.583300000000001</v>
      </c>
      <c r="R53">
        <v>34.617699999999999</v>
      </c>
      <c r="S53">
        <v>21.590499999999999</v>
      </c>
      <c r="T53">
        <v>0</v>
      </c>
      <c r="U53">
        <v>348.97500000000002</v>
      </c>
      <c r="V53">
        <v>15.1046</v>
      </c>
      <c r="W53">
        <v>31.960799999999999</v>
      </c>
      <c r="X53">
        <v>128.04990000000001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18.734000000000002</v>
      </c>
      <c r="AG53">
        <v>38.8752</v>
      </c>
      <c r="AH53">
        <v>0</v>
      </c>
      <c r="AI53">
        <v>19.094999999999999</v>
      </c>
      <c r="AJ53">
        <v>0</v>
      </c>
      <c r="AK53">
        <v>50.76</v>
      </c>
      <c r="AL53">
        <v>63.91</v>
      </c>
      <c r="AM53">
        <v>15.836040000000001</v>
      </c>
      <c r="AN53">
        <v>0.93737000000000004</v>
      </c>
      <c r="AO53">
        <v>30.576000000000001</v>
      </c>
      <c r="AP53">
        <v>11.529</v>
      </c>
      <c r="AQ53">
        <v>44.414999999999999</v>
      </c>
      <c r="AR53">
        <v>47.472000000000001</v>
      </c>
      <c r="AS53">
        <v>31.612200000000001</v>
      </c>
      <c r="AT53">
        <v>7.0039999999999996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84.499999999999986</v>
      </c>
      <c r="BA53">
        <f t="shared" si="1"/>
        <v>2135.26901</v>
      </c>
      <c r="BB53">
        <v>50</v>
      </c>
      <c r="BD53">
        <v>24.08</v>
      </c>
      <c r="BE53">
        <v>7.64</v>
      </c>
      <c r="BF53">
        <v>1.1000000000000001</v>
      </c>
      <c r="BG53">
        <v>4.0199999999999996</v>
      </c>
      <c r="BH53">
        <v>5.81</v>
      </c>
      <c r="BI53">
        <v>7.17</v>
      </c>
      <c r="BJ53">
        <v>3.11</v>
      </c>
      <c r="BK53">
        <v>4.46</v>
      </c>
      <c r="BL53">
        <v>0.94</v>
      </c>
      <c r="BM53">
        <v>0</v>
      </c>
      <c r="BN53">
        <v>0</v>
      </c>
      <c r="BO53">
        <v>16.2</v>
      </c>
      <c r="BP53">
        <v>3.99</v>
      </c>
      <c r="BQ53">
        <v>4.43</v>
      </c>
      <c r="BR53">
        <v>1.0900000000000001</v>
      </c>
      <c r="BS53">
        <v>0.46</v>
      </c>
      <c r="BT53">
        <v>0</v>
      </c>
      <c r="BU53">
        <v>0</v>
      </c>
      <c r="BV53">
        <v>0</v>
      </c>
      <c r="BW53">
        <f t="shared" si="2"/>
        <v>84.499999999999986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112.146912</v>
      </c>
      <c r="L54">
        <v>342.29</v>
      </c>
      <c r="M54">
        <v>45</v>
      </c>
      <c r="N54">
        <v>118.125</v>
      </c>
      <c r="O54">
        <v>123.66562500000001</v>
      </c>
      <c r="P54">
        <v>121.5</v>
      </c>
      <c r="Q54">
        <v>12.583299999999999</v>
      </c>
      <c r="R54">
        <v>23.617699999999999</v>
      </c>
      <c r="S54">
        <v>15.5905</v>
      </c>
      <c r="T54">
        <v>0</v>
      </c>
      <c r="U54">
        <v>348.97500000000002</v>
      </c>
      <c r="V54">
        <v>15.1046</v>
      </c>
      <c r="W54">
        <v>31.960799999999999</v>
      </c>
      <c r="X54">
        <v>128.04990000000001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18.734000000000002</v>
      </c>
      <c r="AG54">
        <v>38.8752</v>
      </c>
      <c r="AH54">
        <v>0</v>
      </c>
      <c r="AI54">
        <v>19.094999999999999</v>
      </c>
      <c r="AJ54">
        <v>0</v>
      </c>
      <c r="AK54">
        <v>50.76</v>
      </c>
      <c r="AL54">
        <v>63.91</v>
      </c>
      <c r="AM54">
        <v>15.836040000000001</v>
      </c>
      <c r="AN54">
        <v>0.93737000000000004</v>
      </c>
      <c r="AO54">
        <v>30.576000000000001</v>
      </c>
      <c r="AP54">
        <v>11.529</v>
      </c>
      <c r="AQ54">
        <v>44.414999999999999</v>
      </c>
      <c r="AR54">
        <v>47.472000000000001</v>
      </c>
      <c r="AS54">
        <v>31.612200000000001</v>
      </c>
      <c r="AT54">
        <v>7.0039999999999996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84.350000000000009</v>
      </c>
      <c r="BA54">
        <f t="shared" si="1"/>
        <v>2114.0839309999997</v>
      </c>
      <c r="BB54">
        <v>51</v>
      </c>
      <c r="BD54">
        <v>24.08</v>
      </c>
      <c r="BE54">
        <v>7.64</v>
      </c>
      <c r="BF54">
        <v>1.1000000000000001</v>
      </c>
      <c r="BG54">
        <v>4.0199999999999996</v>
      </c>
      <c r="BH54">
        <v>5.81</v>
      </c>
      <c r="BI54">
        <v>7.17</v>
      </c>
      <c r="BJ54">
        <v>3.11</v>
      </c>
      <c r="BK54">
        <v>4.34</v>
      </c>
      <c r="BL54">
        <v>0.91</v>
      </c>
      <c r="BM54">
        <v>0</v>
      </c>
      <c r="BN54">
        <v>0</v>
      </c>
      <c r="BO54">
        <v>16.2</v>
      </c>
      <c r="BP54">
        <v>3.99</v>
      </c>
      <c r="BQ54">
        <v>4.43</v>
      </c>
      <c r="BR54">
        <v>1.0900000000000001</v>
      </c>
      <c r="BS54">
        <v>0.46</v>
      </c>
      <c r="BT54">
        <v>0</v>
      </c>
      <c r="BU54">
        <v>0</v>
      </c>
      <c r="BV54">
        <v>0</v>
      </c>
      <c r="BW54">
        <f t="shared" si="2"/>
        <v>84.350000000000009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111.590299</v>
      </c>
      <c r="L55">
        <v>341.13</v>
      </c>
      <c r="M55">
        <v>45</v>
      </c>
      <c r="N55">
        <v>118.125</v>
      </c>
      <c r="O55">
        <v>123.66562500000001</v>
      </c>
      <c r="P55">
        <v>121.5</v>
      </c>
      <c r="Q55">
        <v>2.99</v>
      </c>
      <c r="R55">
        <v>8.3225840000000009</v>
      </c>
      <c r="S55">
        <v>3.99</v>
      </c>
      <c r="T55">
        <v>0</v>
      </c>
      <c r="U55">
        <v>348.97500000000002</v>
      </c>
      <c r="V55">
        <v>0</v>
      </c>
      <c r="W55">
        <v>31.9008</v>
      </c>
      <c r="X55">
        <v>127.8999</v>
      </c>
      <c r="Y55">
        <v>0</v>
      </c>
      <c r="Z55">
        <v>13.1076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18.734000000000002</v>
      </c>
      <c r="AG55">
        <v>38.8752</v>
      </c>
      <c r="AH55">
        <v>0</v>
      </c>
      <c r="AI55">
        <v>19.094999999999999</v>
      </c>
      <c r="AJ55">
        <v>0</v>
      </c>
      <c r="AK55">
        <v>50.76</v>
      </c>
      <c r="AL55">
        <v>63.91</v>
      </c>
      <c r="AM55">
        <v>15.836040000000001</v>
      </c>
      <c r="AN55">
        <v>0.93737000000000004</v>
      </c>
      <c r="AO55">
        <v>30.576000000000001</v>
      </c>
      <c r="AP55">
        <v>11.529</v>
      </c>
      <c r="AQ55">
        <v>44.414999999999999</v>
      </c>
      <c r="AR55">
        <v>52.44</v>
      </c>
      <c r="AS55">
        <v>31.612200000000001</v>
      </c>
      <c r="AT55">
        <v>7.0039999999999996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84.399999999999991</v>
      </c>
      <c r="BA55">
        <f t="shared" si="1"/>
        <v>2065.5818019999997</v>
      </c>
      <c r="BB55">
        <v>52</v>
      </c>
      <c r="BD55">
        <v>24.08</v>
      </c>
      <c r="BE55">
        <v>7.64</v>
      </c>
      <c r="BF55">
        <v>1.1000000000000001</v>
      </c>
      <c r="BG55">
        <v>4.07</v>
      </c>
      <c r="BH55">
        <v>5.81</v>
      </c>
      <c r="BI55">
        <v>7.17</v>
      </c>
      <c r="BJ55">
        <v>3.11</v>
      </c>
      <c r="BK55">
        <v>4.34</v>
      </c>
      <c r="BL55">
        <v>0.91</v>
      </c>
      <c r="BM55">
        <v>0</v>
      </c>
      <c r="BN55">
        <v>0</v>
      </c>
      <c r="BO55">
        <v>16.2</v>
      </c>
      <c r="BP55">
        <v>3.99</v>
      </c>
      <c r="BQ55">
        <v>4.43</v>
      </c>
      <c r="BR55">
        <v>1.0900000000000001</v>
      </c>
      <c r="BS55">
        <v>0.46</v>
      </c>
      <c r="BT55">
        <v>0</v>
      </c>
      <c r="BU55">
        <v>0</v>
      </c>
      <c r="BV55">
        <v>0</v>
      </c>
      <c r="BW55">
        <f t="shared" si="2"/>
        <v>84.399999999999991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111.549706</v>
      </c>
      <c r="L56">
        <v>341.13</v>
      </c>
      <c r="M56">
        <v>45</v>
      </c>
      <c r="N56">
        <v>118.125</v>
      </c>
      <c r="O56">
        <v>123.66562500000001</v>
      </c>
      <c r="P56">
        <v>121.5</v>
      </c>
      <c r="Q56">
        <v>2.99</v>
      </c>
      <c r="R56">
        <v>4.9800000000000004</v>
      </c>
      <c r="S56">
        <v>3.99</v>
      </c>
      <c r="T56">
        <v>0</v>
      </c>
      <c r="U56">
        <v>348.97500000000002</v>
      </c>
      <c r="V56">
        <v>0</v>
      </c>
      <c r="W56">
        <v>31.9008</v>
      </c>
      <c r="X56">
        <v>127.8999</v>
      </c>
      <c r="Y56">
        <v>0</v>
      </c>
      <c r="Z56">
        <v>13.1076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18.734000000000002</v>
      </c>
      <c r="AG56">
        <v>38.8752</v>
      </c>
      <c r="AH56">
        <v>0</v>
      </c>
      <c r="AI56">
        <v>19.094999999999999</v>
      </c>
      <c r="AJ56">
        <v>0</v>
      </c>
      <c r="AK56">
        <v>50.76</v>
      </c>
      <c r="AL56">
        <v>63.91</v>
      </c>
      <c r="AM56">
        <v>15.836040000000001</v>
      </c>
      <c r="AN56">
        <v>0.93737000000000004</v>
      </c>
      <c r="AO56">
        <v>30.576000000000001</v>
      </c>
      <c r="AP56">
        <v>11.529</v>
      </c>
      <c r="AQ56">
        <v>44.667000000000002</v>
      </c>
      <c r="AR56">
        <v>52.44</v>
      </c>
      <c r="AS56">
        <v>31.612200000000001</v>
      </c>
      <c r="AT56">
        <v>7.0039999999999996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84.399999999999991</v>
      </c>
      <c r="BA56">
        <f t="shared" si="1"/>
        <v>2062.4506249999995</v>
      </c>
      <c r="BB56">
        <v>53</v>
      </c>
      <c r="BD56">
        <v>24.08</v>
      </c>
      <c r="BE56">
        <v>7.64</v>
      </c>
      <c r="BF56">
        <v>1.1000000000000001</v>
      </c>
      <c r="BG56">
        <v>4.07</v>
      </c>
      <c r="BH56">
        <v>5.81</v>
      </c>
      <c r="BI56">
        <v>7.17</v>
      </c>
      <c r="BJ56">
        <v>3.11</v>
      </c>
      <c r="BK56">
        <v>4.34</v>
      </c>
      <c r="BL56">
        <v>0.91</v>
      </c>
      <c r="BM56">
        <v>0</v>
      </c>
      <c r="BN56">
        <v>0</v>
      </c>
      <c r="BO56">
        <v>16.2</v>
      </c>
      <c r="BP56">
        <v>3.99</v>
      </c>
      <c r="BQ56">
        <v>4.43</v>
      </c>
      <c r="BR56">
        <v>1.0900000000000001</v>
      </c>
      <c r="BS56">
        <v>0.46</v>
      </c>
      <c r="BT56">
        <v>0</v>
      </c>
      <c r="BU56">
        <v>0</v>
      </c>
      <c r="BV56">
        <v>0</v>
      </c>
      <c r="BW56">
        <f t="shared" si="2"/>
        <v>84.399999999999991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110.96832499999999</v>
      </c>
      <c r="L57">
        <v>341.13</v>
      </c>
      <c r="M57">
        <v>45</v>
      </c>
      <c r="N57">
        <v>118.125</v>
      </c>
      <c r="O57">
        <v>123.66562500000001</v>
      </c>
      <c r="P57">
        <v>121.5</v>
      </c>
      <c r="Q57">
        <v>2.99</v>
      </c>
      <c r="R57">
        <v>4.9800000000000004</v>
      </c>
      <c r="S57">
        <v>3.99</v>
      </c>
      <c r="T57">
        <v>0</v>
      </c>
      <c r="U57">
        <v>348.97500000000002</v>
      </c>
      <c r="V57">
        <v>0</v>
      </c>
      <c r="W57">
        <v>31.9008</v>
      </c>
      <c r="X57">
        <v>127.8999</v>
      </c>
      <c r="Y57">
        <v>0</v>
      </c>
      <c r="Z57">
        <v>13.1076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18.734000000000002</v>
      </c>
      <c r="AG57">
        <v>38.8752</v>
      </c>
      <c r="AH57">
        <v>0</v>
      </c>
      <c r="AI57">
        <v>19.094999999999999</v>
      </c>
      <c r="AJ57">
        <v>0</v>
      </c>
      <c r="AK57">
        <v>50.76</v>
      </c>
      <c r="AL57">
        <v>63.91</v>
      </c>
      <c r="AM57">
        <v>15.836040000000001</v>
      </c>
      <c r="AN57">
        <v>0.93737000000000004</v>
      </c>
      <c r="AO57">
        <v>30.576000000000001</v>
      </c>
      <c r="AP57">
        <v>11.529</v>
      </c>
      <c r="AQ57">
        <v>48.573</v>
      </c>
      <c r="AR57">
        <v>52.44</v>
      </c>
      <c r="AS57">
        <v>31.897383000000001</v>
      </c>
      <c r="AT57">
        <v>7.0039999999999996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84.399999999999991</v>
      </c>
      <c r="BA57">
        <f t="shared" si="1"/>
        <v>2066.0604269999999</v>
      </c>
      <c r="BB57">
        <v>54</v>
      </c>
      <c r="BD57">
        <v>24.08</v>
      </c>
      <c r="BE57">
        <v>7.64</v>
      </c>
      <c r="BF57">
        <v>1.1000000000000001</v>
      </c>
      <c r="BG57">
        <v>4.07</v>
      </c>
      <c r="BH57">
        <v>5.81</v>
      </c>
      <c r="BI57">
        <v>7.17</v>
      </c>
      <c r="BJ57">
        <v>3.11</v>
      </c>
      <c r="BK57">
        <v>4.34</v>
      </c>
      <c r="BL57">
        <v>0.91</v>
      </c>
      <c r="BM57">
        <v>0</v>
      </c>
      <c r="BN57">
        <v>0</v>
      </c>
      <c r="BO57">
        <v>16.2</v>
      </c>
      <c r="BP57">
        <v>3.99</v>
      </c>
      <c r="BQ57">
        <v>4.43</v>
      </c>
      <c r="BR57">
        <v>1.0900000000000001</v>
      </c>
      <c r="BS57">
        <v>0.46</v>
      </c>
      <c r="BT57">
        <v>0</v>
      </c>
      <c r="BU57">
        <v>0</v>
      </c>
      <c r="BV57">
        <v>0</v>
      </c>
      <c r="BW57">
        <f t="shared" si="2"/>
        <v>84.399999999999991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100.85</v>
      </c>
      <c r="L58">
        <v>341.13</v>
      </c>
      <c r="M58">
        <v>45</v>
      </c>
      <c r="N58">
        <v>118.125</v>
      </c>
      <c r="O58">
        <v>123.66562500000001</v>
      </c>
      <c r="P58">
        <v>121.5</v>
      </c>
      <c r="Q58">
        <v>6.99</v>
      </c>
      <c r="R58">
        <v>15.98</v>
      </c>
      <c r="S58">
        <v>9.98</v>
      </c>
      <c r="T58">
        <v>0</v>
      </c>
      <c r="U58">
        <v>348.97500000000002</v>
      </c>
      <c r="V58">
        <v>6</v>
      </c>
      <c r="W58">
        <v>31.9008</v>
      </c>
      <c r="X58">
        <v>127.8999</v>
      </c>
      <c r="Y58">
        <v>0</v>
      </c>
      <c r="Z58">
        <v>13.1076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18.734000000000002</v>
      </c>
      <c r="AG58">
        <v>38.8752</v>
      </c>
      <c r="AH58">
        <v>0</v>
      </c>
      <c r="AI58">
        <v>19.094999999999999</v>
      </c>
      <c r="AJ58">
        <v>0</v>
      </c>
      <c r="AK58">
        <v>50.76</v>
      </c>
      <c r="AL58">
        <v>63.91</v>
      </c>
      <c r="AM58">
        <v>15.836040000000001</v>
      </c>
      <c r="AN58">
        <v>0.93737000000000004</v>
      </c>
      <c r="AO58">
        <v>30.576000000000001</v>
      </c>
      <c r="AP58">
        <v>11.529</v>
      </c>
      <c r="AQ58">
        <v>48.573</v>
      </c>
      <c r="AR58">
        <v>52.44</v>
      </c>
      <c r="AS58">
        <v>31.897383000000001</v>
      </c>
      <c r="AT58">
        <v>7.0039999999999996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84.399999999999991</v>
      </c>
      <c r="BA58">
        <f t="shared" si="1"/>
        <v>2082.9321020000002</v>
      </c>
      <c r="BB58">
        <v>55</v>
      </c>
      <c r="BD58">
        <v>24.08</v>
      </c>
      <c r="BE58">
        <v>7.64</v>
      </c>
      <c r="BF58">
        <v>1.1000000000000001</v>
      </c>
      <c r="BG58">
        <v>4.07</v>
      </c>
      <c r="BH58">
        <v>5.81</v>
      </c>
      <c r="BI58">
        <v>7.17</v>
      </c>
      <c r="BJ58">
        <v>3.11</v>
      </c>
      <c r="BK58">
        <v>4.34</v>
      </c>
      <c r="BL58">
        <v>0.91</v>
      </c>
      <c r="BM58">
        <v>0</v>
      </c>
      <c r="BN58">
        <v>0</v>
      </c>
      <c r="BO58">
        <v>16.2</v>
      </c>
      <c r="BP58">
        <v>3.99</v>
      </c>
      <c r="BQ58">
        <v>4.43</v>
      </c>
      <c r="BR58">
        <v>1.0900000000000001</v>
      </c>
      <c r="BS58">
        <v>0.46</v>
      </c>
      <c r="BT58">
        <v>0</v>
      </c>
      <c r="BU58">
        <v>0</v>
      </c>
      <c r="BV58">
        <v>0</v>
      </c>
      <c r="BW58">
        <f t="shared" si="2"/>
        <v>84.399999999999991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100.85</v>
      </c>
      <c r="L59">
        <v>341.13</v>
      </c>
      <c r="M59">
        <v>45</v>
      </c>
      <c r="N59">
        <v>118.125</v>
      </c>
      <c r="O59">
        <v>123.66562500000001</v>
      </c>
      <c r="P59">
        <v>121.5</v>
      </c>
      <c r="Q59">
        <v>8.2578499999999995</v>
      </c>
      <c r="R59">
        <v>15.98</v>
      </c>
      <c r="S59">
        <v>9.98</v>
      </c>
      <c r="T59">
        <v>0</v>
      </c>
      <c r="U59">
        <v>348.97500000000002</v>
      </c>
      <c r="V59">
        <v>6</v>
      </c>
      <c r="W59">
        <v>34.799309999999998</v>
      </c>
      <c r="X59">
        <v>147.515625</v>
      </c>
      <c r="Y59">
        <v>0</v>
      </c>
      <c r="Z59">
        <v>13.1076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18.734000000000002</v>
      </c>
      <c r="AG59">
        <v>38.8752</v>
      </c>
      <c r="AH59">
        <v>0</v>
      </c>
      <c r="AI59">
        <v>19.094999999999999</v>
      </c>
      <c r="AJ59">
        <v>0</v>
      </c>
      <c r="AK59">
        <v>50.76</v>
      </c>
      <c r="AL59">
        <v>63.91</v>
      </c>
      <c r="AM59">
        <v>15.836040000000001</v>
      </c>
      <c r="AN59">
        <v>0.93737000000000004</v>
      </c>
      <c r="AO59">
        <v>30.576000000000001</v>
      </c>
      <c r="AP59">
        <v>11.529</v>
      </c>
      <c r="AQ59">
        <v>48.573</v>
      </c>
      <c r="AR59">
        <v>52.44</v>
      </c>
      <c r="AS59">
        <v>31.897383000000001</v>
      </c>
      <c r="AT59">
        <v>7.0039999999999996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84.399999999999991</v>
      </c>
      <c r="BA59">
        <f t="shared" si="1"/>
        <v>2106.714187</v>
      </c>
      <c r="BB59">
        <v>56</v>
      </c>
      <c r="BD59">
        <v>24.08</v>
      </c>
      <c r="BE59">
        <v>7.64</v>
      </c>
      <c r="BF59">
        <v>1.1000000000000001</v>
      </c>
      <c r="BG59">
        <v>4.07</v>
      </c>
      <c r="BH59">
        <v>5.81</v>
      </c>
      <c r="BI59">
        <v>7.17</v>
      </c>
      <c r="BJ59">
        <v>3.11</v>
      </c>
      <c r="BK59">
        <v>4.34</v>
      </c>
      <c r="BL59">
        <v>0.91</v>
      </c>
      <c r="BM59">
        <v>0</v>
      </c>
      <c r="BN59">
        <v>0</v>
      </c>
      <c r="BO59">
        <v>16.2</v>
      </c>
      <c r="BP59">
        <v>3.99</v>
      </c>
      <c r="BQ59">
        <v>4.43</v>
      </c>
      <c r="BR59">
        <v>1.0900000000000001</v>
      </c>
      <c r="BS59">
        <v>0.46</v>
      </c>
      <c r="BT59">
        <v>0</v>
      </c>
      <c r="BU59">
        <v>0</v>
      </c>
      <c r="BV59">
        <v>0</v>
      </c>
      <c r="BW59">
        <f t="shared" si="2"/>
        <v>84.399999999999991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103.8028</v>
      </c>
      <c r="L60">
        <v>407.13</v>
      </c>
      <c r="M60">
        <v>45</v>
      </c>
      <c r="N60">
        <v>118.125</v>
      </c>
      <c r="O60">
        <v>123.66562500000001</v>
      </c>
      <c r="P60">
        <v>121.5</v>
      </c>
      <c r="Q60">
        <v>8.2578499999999995</v>
      </c>
      <c r="R60">
        <v>15.98</v>
      </c>
      <c r="S60">
        <v>9.98</v>
      </c>
      <c r="T60">
        <v>0</v>
      </c>
      <c r="U60">
        <v>348.97500000000002</v>
      </c>
      <c r="V60">
        <v>6</v>
      </c>
      <c r="W60">
        <v>34.799309999999998</v>
      </c>
      <c r="X60">
        <v>147.515625</v>
      </c>
      <c r="Y60">
        <v>0</v>
      </c>
      <c r="Z60">
        <v>13.1076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18.734000000000002</v>
      </c>
      <c r="AG60">
        <v>38.8752</v>
      </c>
      <c r="AH60">
        <v>0</v>
      </c>
      <c r="AI60">
        <v>19.094999999999999</v>
      </c>
      <c r="AJ60">
        <v>0</v>
      </c>
      <c r="AK60">
        <v>50.76</v>
      </c>
      <c r="AL60">
        <v>63.91</v>
      </c>
      <c r="AM60">
        <v>15.836040000000001</v>
      </c>
      <c r="AN60">
        <v>0.93737000000000004</v>
      </c>
      <c r="AO60">
        <v>30.576000000000001</v>
      </c>
      <c r="AP60">
        <v>11.529</v>
      </c>
      <c r="AQ60">
        <v>48.573</v>
      </c>
      <c r="AR60">
        <v>52.44</v>
      </c>
      <c r="AS60">
        <v>31.897383000000001</v>
      </c>
      <c r="AT60">
        <v>7.0039999999999996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84.399999999999991</v>
      </c>
      <c r="BA60">
        <f t="shared" si="1"/>
        <v>2175.6669870000001</v>
      </c>
      <c r="BB60">
        <v>57</v>
      </c>
      <c r="BD60">
        <v>24.08</v>
      </c>
      <c r="BE60">
        <v>7.64</v>
      </c>
      <c r="BF60">
        <v>1.1000000000000001</v>
      </c>
      <c r="BG60">
        <v>4.07</v>
      </c>
      <c r="BH60">
        <v>5.81</v>
      </c>
      <c r="BI60">
        <v>7.17</v>
      </c>
      <c r="BJ60">
        <v>3.11</v>
      </c>
      <c r="BK60">
        <v>4.34</v>
      </c>
      <c r="BL60">
        <v>0.91</v>
      </c>
      <c r="BM60">
        <v>0</v>
      </c>
      <c r="BN60">
        <v>0</v>
      </c>
      <c r="BO60">
        <v>16.2</v>
      </c>
      <c r="BP60">
        <v>3.99</v>
      </c>
      <c r="BQ60">
        <v>4.43</v>
      </c>
      <c r="BR60">
        <v>1.0900000000000001</v>
      </c>
      <c r="BS60">
        <v>0.46</v>
      </c>
      <c r="BT60">
        <v>0</v>
      </c>
      <c r="BU60">
        <v>0</v>
      </c>
      <c r="BV60">
        <v>0</v>
      </c>
      <c r="BW60">
        <f t="shared" si="2"/>
        <v>84.399999999999991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127.1828</v>
      </c>
      <c r="L61">
        <v>407.13</v>
      </c>
      <c r="M61">
        <v>45</v>
      </c>
      <c r="N61">
        <v>118.125</v>
      </c>
      <c r="O61">
        <v>123.66562500000001</v>
      </c>
      <c r="P61">
        <v>121.5</v>
      </c>
      <c r="Q61">
        <v>16.5733</v>
      </c>
      <c r="R61">
        <v>34.597700000000003</v>
      </c>
      <c r="S61">
        <v>21.570499999999999</v>
      </c>
      <c r="T61">
        <v>0</v>
      </c>
      <c r="U61">
        <v>348.97500000000002</v>
      </c>
      <c r="V61">
        <v>15.1046</v>
      </c>
      <c r="W61">
        <v>34.799309999999998</v>
      </c>
      <c r="X61">
        <v>147.515625</v>
      </c>
      <c r="Y61">
        <v>0</v>
      </c>
      <c r="Z61">
        <v>13.1076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18.734000000000002</v>
      </c>
      <c r="AG61">
        <v>38.8752</v>
      </c>
      <c r="AH61">
        <v>0</v>
      </c>
      <c r="AI61">
        <v>15.276</v>
      </c>
      <c r="AJ61">
        <v>0</v>
      </c>
      <c r="AK61">
        <v>50.76</v>
      </c>
      <c r="AL61">
        <v>63.91</v>
      </c>
      <c r="AM61">
        <v>15.836040000000001</v>
      </c>
      <c r="AN61">
        <v>0.93737000000000004</v>
      </c>
      <c r="AO61">
        <v>30.576000000000001</v>
      </c>
      <c r="AP61">
        <v>11.529</v>
      </c>
      <c r="AQ61">
        <v>48.573</v>
      </c>
      <c r="AR61">
        <v>49.128</v>
      </c>
      <c r="AS61">
        <v>31.897383000000001</v>
      </c>
      <c r="AT61">
        <v>7.0039999999999996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84.399999999999991</v>
      </c>
      <c r="BA61">
        <f t="shared" si="1"/>
        <v>2239.5442370000005</v>
      </c>
      <c r="BB61">
        <v>58</v>
      </c>
      <c r="BD61">
        <v>24.08</v>
      </c>
      <c r="BE61">
        <v>7.64</v>
      </c>
      <c r="BF61">
        <v>1.1000000000000001</v>
      </c>
      <c r="BG61">
        <v>4.07</v>
      </c>
      <c r="BH61">
        <v>5.81</v>
      </c>
      <c r="BI61">
        <v>7.17</v>
      </c>
      <c r="BJ61">
        <v>3.11</v>
      </c>
      <c r="BK61">
        <v>4.34</v>
      </c>
      <c r="BL61">
        <v>0.91</v>
      </c>
      <c r="BM61">
        <v>0</v>
      </c>
      <c r="BN61">
        <v>0</v>
      </c>
      <c r="BO61">
        <v>16.2</v>
      </c>
      <c r="BP61">
        <v>3.99</v>
      </c>
      <c r="BQ61">
        <v>4.43</v>
      </c>
      <c r="BR61">
        <v>1.0900000000000001</v>
      </c>
      <c r="BS61">
        <v>0.46</v>
      </c>
      <c r="BT61">
        <v>0</v>
      </c>
      <c r="BU61">
        <v>0</v>
      </c>
      <c r="BV61">
        <v>0</v>
      </c>
      <c r="BW61">
        <f t="shared" si="2"/>
        <v>84.399999999999991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152.34280000000001</v>
      </c>
      <c r="L62">
        <v>407.13</v>
      </c>
      <c r="M62">
        <v>45</v>
      </c>
      <c r="N62">
        <v>118.125</v>
      </c>
      <c r="O62">
        <v>123.66562500000001</v>
      </c>
      <c r="P62">
        <v>121.5</v>
      </c>
      <c r="Q62">
        <v>16.5733</v>
      </c>
      <c r="R62">
        <v>34.597700000000003</v>
      </c>
      <c r="S62">
        <v>21.570499999999999</v>
      </c>
      <c r="T62">
        <v>0</v>
      </c>
      <c r="U62">
        <v>348.97500000000002</v>
      </c>
      <c r="V62">
        <v>15.1046</v>
      </c>
      <c r="W62">
        <v>34.799309999999998</v>
      </c>
      <c r="X62">
        <v>147.515625</v>
      </c>
      <c r="Y62">
        <v>0</v>
      </c>
      <c r="Z62">
        <v>13.1076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18.734000000000002</v>
      </c>
      <c r="AG62">
        <v>38.8752</v>
      </c>
      <c r="AH62">
        <v>0</v>
      </c>
      <c r="AI62">
        <v>15.276</v>
      </c>
      <c r="AJ62">
        <v>0</v>
      </c>
      <c r="AK62">
        <v>50.76</v>
      </c>
      <c r="AL62">
        <v>63.91</v>
      </c>
      <c r="AM62">
        <v>15.836040000000001</v>
      </c>
      <c r="AN62">
        <v>0.93737000000000004</v>
      </c>
      <c r="AO62">
        <v>30.576000000000001</v>
      </c>
      <c r="AP62">
        <v>11.529</v>
      </c>
      <c r="AQ62">
        <v>48.573</v>
      </c>
      <c r="AR62">
        <v>49.128</v>
      </c>
      <c r="AS62">
        <v>31.897383000000001</v>
      </c>
      <c r="AT62">
        <v>7.0039999999999996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84.3</v>
      </c>
      <c r="BA62">
        <f t="shared" si="1"/>
        <v>2264.6042370000005</v>
      </c>
      <c r="BB62">
        <v>59</v>
      </c>
      <c r="BD62">
        <v>24.08</v>
      </c>
      <c r="BE62">
        <v>7.64</v>
      </c>
      <c r="BF62">
        <v>1.1000000000000001</v>
      </c>
      <c r="BG62">
        <v>4.07</v>
      </c>
      <c r="BH62">
        <v>5.81</v>
      </c>
      <c r="BI62">
        <v>7.17</v>
      </c>
      <c r="BJ62">
        <v>3.11</v>
      </c>
      <c r="BK62">
        <v>4.2699999999999996</v>
      </c>
      <c r="BL62">
        <v>0.88</v>
      </c>
      <c r="BM62">
        <v>0</v>
      </c>
      <c r="BN62">
        <v>0</v>
      </c>
      <c r="BO62">
        <v>16.2</v>
      </c>
      <c r="BP62">
        <v>3.99</v>
      </c>
      <c r="BQ62">
        <v>4.43</v>
      </c>
      <c r="BR62">
        <v>1.0900000000000001</v>
      </c>
      <c r="BS62">
        <v>0.46</v>
      </c>
      <c r="BT62">
        <v>0</v>
      </c>
      <c r="BU62">
        <v>0</v>
      </c>
      <c r="BV62">
        <v>0</v>
      </c>
      <c r="BW62">
        <f t="shared" si="2"/>
        <v>84.3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158.2028</v>
      </c>
      <c r="L63">
        <v>437.32</v>
      </c>
      <c r="M63">
        <v>45</v>
      </c>
      <c r="N63">
        <v>118.125</v>
      </c>
      <c r="O63">
        <v>123.66562500000001</v>
      </c>
      <c r="P63">
        <v>121.5</v>
      </c>
      <c r="Q63">
        <v>21.125599999999999</v>
      </c>
      <c r="R63">
        <v>42.384799999999998</v>
      </c>
      <c r="S63">
        <v>26.293600000000001</v>
      </c>
      <c r="T63">
        <v>0</v>
      </c>
      <c r="U63">
        <v>348.97500000000002</v>
      </c>
      <c r="V63">
        <v>20.37</v>
      </c>
      <c r="W63">
        <v>34.799309999999998</v>
      </c>
      <c r="X63">
        <v>147.515625</v>
      </c>
      <c r="Y63">
        <v>0</v>
      </c>
      <c r="Z63">
        <v>13.1076</v>
      </c>
      <c r="AA63">
        <v>42.66</v>
      </c>
      <c r="AB63">
        <v>39.510120000000001</v>
      </c>
      <c r="AC63">
        <v>19.35568</v>
      </c>
      <c r="AD63">
        <v>36.591700000000003</v>
      </c>
      <c r="AE63">
        <v>49.436556000000003</v>
      </c>
      <c r="AF63">
        <v>18.734000000000002</v>
      </c>
      <c r="AG63">
        <v>38.8752</v>
      </c>
      <c r="AH63">
        <v>0</v>
      </c>
      <c r="AI63">
        <v>15.276</v>
      </c>
      <c r="AJ63">
        <v>0</v>
      </c>
      <c r="AK63">
        <v>50.76</v>
      </c>
      <c r="AL63">
        <v>63.91</v>
      </c>
      <c r="AM63">
        <v>15.836040000000001</v>
      </c>
      <c r="AN63">
        <v>0.93737000000000004</v>
      </c>
      <c r="AO63">
        <v>30.576000000000001</v>
      </c>
      <c r="AP63">
        <v>11.529</v>
      </c>
      <c r="AQ63">
        <v>48.573</v>
      </c>
      <c r="AR63">
        <v>49.128</v>
      </c>
      <c r="AS63">
        <v>31.897383000000001</v>
      </c>
      <c r="AT63">
        <v>7.0039999999999996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84.3</v>
      </c>
      <c r="BA63">
        <f t="shared" si="1"/>
        <v>2313.275009</v>
      </c>
      <c r="BB63">
        <v>60</v>
      </c>
      <c r="BD63">
        <v>24.08</v>
      </c>
      <c r="BE63">
        <v>7.64</v>
      </c>
      <c r="BF63">
        <v>1.1000000000000001</v>
      </c>
      <c r="BG63">
        <v>4.07</v>
      </c>
      <c r="BH63">
        <v>5.81</v>
      </c>
      <c r="BI63">
        <v>7.17</v>
      </c>
      <c r="BJ63">
        <v>3.11</v>
      </c>
      <c r="BK63">
        <v>4.2699999999999996</v>
      </c>
      <c r="BL63">
        <v>0.88</v>
      </c>
      <c r="BM63">
        <v>0</v>
      </c>
      <c r="BN63">
        <v>0</v>
      </c>
      <c r="BO63">
        <v>16.2</v>
      </c>
      <c r="BP63">
        <v>3.99</v>
      </c>
      <c r="BQ63">
        <v>4.43</v>
      </c>
      <c r="BR63">
        <v>1.0900000000000001</v>
      </c>
      <c r="BS63">
        <v>0.46</v>
      </c>
      <c r="BT63">
        <v>0</v>
      </c>
      <c r="BU63">
        <v>0</v>
      </c>
      <c r="BV63">
        <v>0</v>
      </c>
      <c r="BW63">
        <f t="shared" si="2"/>
        <v>84.3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194.14279999999999</v>
      </c>
      <c r="L64">
        <v>437.32</v>
      </c>
      <c r="M64">
        <v>45</v>
      </c>
      <c r="N64">
        <v>118.125</v>
      </c>
      <c r="O64">
        <v>123.66562500000001</v>
      </c>
      <c r="P64">
        <v>121.5</v>
      </c>
      <c r="Q64">
        <v>21.125599999999999</v>
      </c>
      <c r="R64">
        <v>42.384799999999998</v>
      </c>
      <c r="S64">
        <v>26.293600000000001</v>
      </c>
      <c r="T64">
        <v>0</v>
      </c>
      <c r="U64">
        <v>348.97500000000002</v>
      </c>
      <c r="V64">
        <v>20.37</v>
      </c>
      <c r="W64">
        <v>34.799309999999998</v>
      </c>
      <c r="X64">
        <v>147.515625</v>
      </c>
      <c r="Y64">
        <v>0</v>
      </c>
      <c r="Z64">
        <v>13.1076</v>
      </c>
      <c r="AA64">
        <v>42.66</v>
      </c>
      <c r="AB64">
        <v>39.510120000000001</v>
      </c>
      <c r="AC64">
        <v>19.35568</v>
      </c>
      <c r="AD64">
        <v>36.591700000000003</v>
      </c>
      <c r="AE64">
        <v>49.436556000000003</v>
      </c>
      <c r="AF64">
        <v>18.734000000000002</v>
      </c>
      <c r="AG64">
        <v>38.8752</v>
      </c>
      <c r="AH64">
        <v>0</v>
      </c>
      <c r="AI64">
        <v>15.276</v>
      </c>
      <c r="AJ64">
        <v>0</v>
      </c>
      <c r="AK64">
        <v>50.76</v>
      </c>
      <c r="AL64">
        <v>63.91</v>
      </c>
      <c r="AM64">
        <v>15.836040000000001</v>
      </c>
      <c r="AN64">
        <v>0.93737000000000004</v>
      </c>
      <c r="AO64">
        <v>30.576000000000001</v>
      </c>
      <c r="AP64">
        <v>11.529</v>
      </c>
      <c r="AQ64">
        <v>48.573</v>
      </c>
      <c r="AR64">
        <v>49.128</v>
      </c>
      <c r="AS64">
        <v>31.897383000000001</v>
      </c>
      <c r="AT64">
        <v>7.0039999999999996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84.3</v>
      </c>
      <c r="BA64">
        <f t="shared" si="1"/>
        <v>2349.215009</v>
      </c>
      <c r="BB64">
        <v>61</v>
      </c>
      <c r="BD64">
        <v>24.08</v>
      </c>
      <c r="BE64">
        <v>7.64</v>
      </c>
      <c r="BF64">
        <v>1.1000000000000001</v>
      </c>
      <c r="BG64">
        <v>4.07</v>
      </c>
      <c r="BH64">
        <v>5.81</v>
      </c>
      <c r="BI64">
        <v>7.17</v>
      </c>
      <c r="BJ64">
        <v>3.11</v>
      </c>
      <c r="BK64">
        <v>4.2699999999999996</v>
      </c>
      <c r="BL64">
        <v>0.88</v>
      </c>
      <c r="BM64">
        <v>0</v>
      </c>
      <c r="BN64">
        <v>0</v>
      </c>
      <c r="BO64">
        <v>16.2</v>
      </c>
      <c r="BP64">
        <v>3.99</v>
      </c>
      <c r="BQ64">
        <v>4.43</v>
      </c>
      <c r="BR64">
        <v>1.0900000000000001</v>
      </c>
      <c r="BS64">
        <v>0.46</v>
      </c>
      <c r="BT64">
        <v>0</v>
      </c>
      <c r="BU64">
        <v>0</v>
      </c>
      <c r="BV64">
        <v>0</v>
      </c>
      <c r="BW64">
        <f t="shared" si="2"/>
        <v>84.3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180.49279999999999</v>
      </c>
      <c r="L65">
        <v>487.32</v>
      </c>
      <c r="M65">
        <v>45</v>
      </c>
      <c r="N65">
        <v>118.125</v>
      </c>
      <c r="O65">
        <v>123.66562500000001</v>
      </c>
      <c r="P65">
        <v>121.5</v>
      </c>
      <c r="Q65">
        <v>21.125599999999999</v>
      </c>
      <c r="R65">
        <v>42.384799999999998</v>
      </c>
      <c r="S65">
        <v>26.293600000000001</v>
      </c>
      <c r="T65">
        <v>0</v>
      </c>
      <c r="U65">
        <v>348.97500000000002</v>
      </c>
      <c r="V65">
        <v>20.37</v>
      </c>
      <c r="W65">
        <v>34.799309999999998</v>
      </c>
      <c r="X65">
        <v>147.515625</v>
      </c>
      <c r="Y65">
        <v>0</v>
      </c>
      <c r="Z65">
        <v>13.1076</v>
      </c>
      <c r="AA65">
        <v>42.66</v>
      </c>
      <c r="AB65">
        <v>39.510120000000001</v>
      </c>
      <c r="AC65">
        <v>19.35568</v>
      </c>
      <c r="AD65">
        <v>36.591700000000003</v>
      </c>
      <c r="AE65">
        <v>49.436556000000003</v>
      </c>
      <c r="AF65">
        <v>18.734000000000002</v>
      </c>
      <c r="AG65">
        <v>38.8752</v>
      </c>
      <c r="AH65">
        <v>0</v>
      </c>
      <c r="AI65">
        <v>15.276</v>
      </c>
      <c r="AJ65">
        <v>0</v>
      </c>
      <c r="AK65">
        <v>50.76</v>
      </c>
      <c r="AL65">
        <v>63.91</v>
      </c>
      <c r="AM65">
        <v>15.836040000000001</v>
      </c>
      <c r="AN65">
        <v>0.93737000000000004</v>
      </c>
      <c r="AO65">
        <v>30.576000000000001</v>
      </c>
      <c r="AP65">
        <v>11.529</v>
      </c>
      <c r="AQ65">
        <v>48.573</v>
      </c>
      <c r="AR65">
        <v>49.128</v>
      </c>
      <c r="AS65">
        <v>31.897383000000001</v>
      </c>
      <c r="AT65">
        <v>7.0039999999999996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84.3</v>
      </c>
      <c r="BA65">
        <f t="shared" si="1"/>
        <v>2385.5650089999999</v>
      </c>
      <c r="BB65">
        <v>62</v>
      </c>
      <c r="BD65">
        <v>24.08</v>
      </c>
      <c r="BE65">
        <v>7.64</v>
      </c>
      <c r="BF65">
        <v>1.1000000000000001</v>
      </c>
      <c r="BG65">
        <v>4.07</v>
      </c>
      <c r="BH65">
        <v>5.81</v>
      </c>
      <c r="BI65">
        <v>7.17</v>
      </c>
      <c r="BJ65">
        <v>3.11</v>
      </c>
      <c r="BK65">
        <v>4.2699999999999996</v>
      </c>
      <c r="BL65">
        <v>0.88</v>
      </c>
      <c r="BM65">
        <v>0</v>
      </c>
      <c r="BN65">
        <v>0</v>
      </c>
      <c r="BO65">
        <v>16.2</v>
      </c>
      <c r="BP65">
        <v>3.99</v>
      </c>
      <c r="BQ65">
        <v>4.43</v>
      </c>
      <c r="BR65">
        <v>1.0900000000000001</v>
      </c>
      <c r="BS65">
        <v>0.46</v>
      </c>
      <c r="BT65">
        <v>0</v>
      </c>
      <c r="BU65">
        <v>0</v>
      </c>
      <c r="BV65">
        <v>0</v>
      </c>
      <c r="BW65">
        <f t="shared" si="2"/>
        <v>84.3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184.4528</v>
      </c>
      <c r="L66">
        <v>487.32</v>
      </c>
      <c r="M66">
        <v>45</v>
      </c>
      <c r="N66">
        <v>118.125</v>
      </c>
      <c r="O66">
        <v>123.66562500000001</v>
      </c>
      <c r="P66">
        <v>121.5</v>
      </c>
      <c r="Q66">
        <v>21.125599999999999</v>
      </c>
      <c r="R66">
        <v>42.384799999999998</v>
      </c>
      <c r="S66">
        <v>26.293600000000001</v>
      </c>
      <c r="T66">
        <v>0</v>
      </c>
      <c r="U66">
        <v>348.97500000000002</v>
      </c>
      <c r="V66">
        <v>20.37</v>
      </c>
      <c r="W66">
        <v>34.799309999999998</v>
      </c>
      <c r="X66">
        <v>147.515625</v>
      </c>
      <c r="Y66">
        <v>0</v>
      </c>
      <c r="Z66">
        <v>13.1076</v>
      </c>
      <c r="AA66">
        <v>42.66</v>
      </c>
      <c r="AB66">
        <v>39.510120000000001</v>
      </c>
      <c r="AC66">
        <v>19.35568</v>
      </c>
      <c r="AD66">
        <v>36.591700000000003</v>
      </c>
      <c r="AE66">
        <v>49.436556000000003</v>
      </c>
      <c r="AF66">
        <v>18.734000000000002</v>
      </c>
      <c r="AG66">
        <v>38.8752</v>
      </c>
      <c r="AH66">
        <v>0</v>
      </c>
      <c r="AI66">
        <v>15.276</v>
      </c>
      <c r="AJ66">
        <v>0</v>
      </c>
      <c r="AK66">
        <v>50.76</v>
      </c>
      <c r="AL66">
        <v>63.91</v>
      </c>
      <c r="AM66">
        <v>15.836040000000001</v>
      </c>
      <c r="AN66">
        <v>0.93737000000000004</v>
      </c>
      <c r="AO66">
        <v>30.576000000000001</v>
      </c>
      <c r="AP66">
        <v>11.529</v>
      </c>
      <c r="AQ66">
        <v>48.573</v>
      </c>
      <c r="AR66">
        <v>49.128</v>
      </c>
      <c r="AS66">
        <v>31.897383000000001</v>
      </c>
      <c r="AT66">
        <v>7.0039999999999996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84.3</v>
      </c>
      <c r="BA66">
        <f t="shared" si="1"/>
        <v>2389.525009</v>
      </c>
      <c r="BB66">
        <v>63</v>
      </c>
      <c r="BD66">
        <v>24.08</v>
      </c>
      <c r="BE66">
        <v>7.64</v>
      </c>
      <c r="BF66">
        <v>1.1000000000000001</v>
      </c>
      <c r="BG66">
        <v>4.07</v>
      </c>
      <c r="BH66">
        <v>5.81</v>
      </c>
      <c r="BI66">
        <v>7.17</v>
      </c>
      <c r="BJ66">
        <v>3.11</v>
      </c>
      <c r="BK66">
        <v>4.2699999999999996</v>
      </c>
      <c r="BL66">
        <v>0.88</v>
      </c>
      <c r="BM66">
        <v>0</v>
      </c>
      <c r="BN66">
        <v>0</v>
      </c>
      <c r="BO66">
        <v>16.2</v>
      </c>
      <c r="BP66">
        <v>3.99</v>
      </c>
      <c r="BQ66">
        <v>4.43</v>
      </c>
      <c r="BR66">
        <v>1.0900000000000001</v>
      </c>
      <c r="BS66">
        <v>0.46</v>
      </c>
      <c r="BT66">
        <v>0</v>
      </c>
      <c r="BU66">
        <v>0</v>
      </c>
      <c r="BV66">
        <v>0</v>
      </c>
      <c r="BW66">
        <f t="shared" si="2"/>
        <v>84.3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184.4528</v>
      </c>
      <c r="L67">
        <v>487.32</v>
      </c>
      <c r="M67">
        <v>45</v>
      </c>
      <c r="N67">
        <v>118.125</v>
      </c>
      <c r="O67">
        <v>123.66562500000001</v>
      </c>
      <c r="P67">
        <v>121.5</v>
      </c>
      <c r="Q67">
        <v>21.125599999999999</v>
      </c>
      <c r="R67">
        <v>42.384799999999998</v>
      </c>
      <c r="S67">
        <v>26.293600000000001</v>
      </c>
      <c r="T67">
        <v>0</v>
      </c>
      <c r="U67">
        <v>348.97500000000002</v>
      </c>
      <c r="V67">
        <v>20.37</v>
      </c>
      <c r="W67">
        <v>34.799309999999998</v>
      </c>
      <c r="X67">
        <v>147.515625</v>
      </c>
      <c r="Y67">
        <v>0</v>
      </c>
      <c r="Z67">
        <v>13.1076</v>
      </c>
      <c r="AA67">
        <v>42.66</v>
      </c>
      <c r="AB67">
        <v>39.510120000000001</v>
      </c>
      <c r="AC67">
        <v>19.35568</v>
      </c>
      <c r="AD67">
        <v>36.591700000000003</v>
      </c>
      <c r="AE67">
        <v>49.436556000000003</v>
      </c>
      <c r="AF67">
        <v>18.734000000000002</v>
      </c>
      <c r="AG67">
        <v>38.8752</v>
      </c>
      <c r="AH67">
        <v>0</v>
      </c>
      <c r="AI67">
        <v>15.276</v>
      </c>
      <c r="AJ67">
        <v>0</v>
      </c>
      <c r="AK67">
        <v>50.76</v>
      </c>
      <c r="AL67">
        <v>63.91</v>
      </c>
      <c r="AM67">
        <v>15.836040000000001</v>
      </c>
      <c r="AN67">
        <v>0.93737000000000004</v>
      </c>
      <c r="AO67">
        <v>30.576000000000001</v>
      </c>
      <c r="AP67">
        <v>9.4794</v>
      </c>
      <c r="AQ67">
        <v>48.573</v>
      </c>
      <c r="AR67">
        <v>49.128</v>
      </c>
      <c r="AS67">
        <v>31.897383000000001</v>
      </c>
      <c r="AT67">
        <v>7.0039999999999996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84.3</v>
      </c>
      <c r="BA67">
        <f t="shared" si="1"/>
        <v>2387.4754090000001</v>
      </c>
      <c r="BB67">
        <v>64</v>
      </c>
      <c r="BD67">
        <v>24.08</v>
      </c>
      <c r="BE67">
        <v>7.64</v>
      </c>
      <c r="BF67">
        <v>1.1000000000000001</v>
      </c>
      <c r="BG67">
        <v>4.07</v>
      </c>
      <c r="BH67">
        <v>5.81</v>
      </c>
      <c r="BI67">
        <v>7.17</v>
      </c>
      <c r="BJ67">
        <v>3.11</v>
      </c>
      <c r="BK67">
        <v>4.2699999999999996</v>
      </c>
      <c r="BL67">
        <v>0.88</v>
      </c>
      <c r="BM67">
        <v>0</v>
      </c>
      <c r="BN67">
        <v>0</v>
      </c>
      <c r="BO67">
        <v>16.2</v>
      </c>
      <c r="BP67">
        <v>3.99</v>
      </c>
      <c r="BQ67">
        <v>4.43</v>
      </c>
      <c r="BR67">
        <v>1.0900000000000001</v>
      </c>
      <c r="BS67">
        <v>0.46</v>
      </c>
      <c r="BT67">
        <v>0</v>
      </c>
      <c r="BU67">
        <v>0</v>
      </c>
      <c r="BV67">
        <v>0</v>
      </c>
      <c r="BW67">
        <f t="shared" si="2"/>
        <v>84.3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195.23820000000001</v>
      </c>
      <c r="L68">
        <v>487.32</v>
      </c>
      <c r="M68">
        <v>45</v>
      </c>
      <c r="N68">
        <v>118.125</v>
      </c>
      <c r="O68">
        <v>123.66562500000001</v>
      </c>
      <c r="P68">
        <v>121.5</v>
      </c>
      <c r="Q68">
        <v>21.125599999999999</v>
      </c>
      <c r="R68">
        <v>42.384799999999998</v>
      </c>
      <c r="S68">
        <v>26.293600000000001</v>
      </c>
      <c r="T68">
        <v>0</v>
      </c>
      <c r="U68">
        <v>348.97500000000002</v>
      </c>
      <c r="V68">
        <v>20.37</v>
      </c>
      <c r="W68">
        <v>34.799309999999998</v>
      </c>
      <c r="X68">
        <v>147.515625</v>
      </c>
      <c r="Y68">
        <v>0</v>
      </c>
      <c r="Z68">
        <v>13.1076</v>
      </c>
      <c r="AA68">
        <v>42.66</v>
      </c>
      <c r="AB68">
        <v>39.510120000000001</v>
      </c>
      <c r="AC68">
        <v>19.35568</v>
      </c>
      <c r="AD68">
        <v>36.591700000000003</v>
      </c>
      <c r="AE68">
        <v>49.436556000000003</v>
      </c>
      <c r="AF68">
        <v>18.734000000000002</v>
      </c>
      <c r="AG68">
        <v>38.8752</v>
      </c>
      <c r="AH68">
        <v>0</v>
      </c>
      <c r="AI68">
        <v>15.276</v>
      </c>
      <c r="AJ68">
        <v>0</v>
      </c>
      <c r="AK68">
        <v>50.76</v>
      </c>
      <c r="AL68">
        <v>63.91</v>
      </c>
      <c r="AM68">
        <v>15.836040000000001</v>
      </c>
      <c r="AN68">
        <v>0.93737000000000004</v>
      </c>
      <c r="AO68">
        <v>30.576000000000001</v>
      </c>
      <c r="AP68">
        <v>9.4794</v>
      </c>
      <c r="AQ68">
        <v>48.573</v>
      </c>
      <c r="AR68">
        <v>49.128</v>
      </c>
      <c r="AS68">
        <v>31.897383000000001</v>
      </c>
      <c r="AT68">
        <v>7.0039999999999996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84.3</v>
      </c>
      <c r="BA68">
        <f t="shared" ref="BA68:BA99" si="4">SUM(B68:AZ68)</f>
        <v>2398.2608090000003</v>
      </c>
      <c r="BB68">
        <v>65</v>
      </c>
      <c r="BD68">
        <v>24.08</v>
      </c>
      <c r="BE68">
        <v>7.64</v>
      </c>
      <c r="BF68">
        <v>1.1000000000000001</v>
      </c>
      <c r="BG68">
        <v>4.07</v>
      </c>
      <c r="BH68">
        <v>5.81</v>
      </c>
      <c r="BI68">
        <v>7.17</v>
      </c>
      <c r="BJ68">
        <v>3.11</v>
      </c>
      <c r="BK68">
        <v>4.2699999999999996</v>
      </c>
      <c r="BL68">
        <v>0.88</v>
      </c>
      <c r="BM68">
        <v>0</v>
      </c>
      <c r="BN68">
        <v>0</v>
      </c>
      <c r="BO68">
        <v>16.2</v>
      </c>
      <c r="BP68">
        <v>3.99</v>
      </c>
      <c r="BQ68">
        <v>4.43</v>
      </c>
      <c r="BR68">
        <v>1.0900000000000001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84.3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195.23820000000001</v>
      </c>
      <c r="L69">
        <v>495.29239999999999</v>
      </c>
      <c r="M69">
        <v>45</v>
      </c>
      <c r="N69">
        <v>118.125</v>
      </c>
      <c r="O69">
        <v>123.66562500000001</v>
      </c>
      <c r="P69">
        <v>121.5</v>
      </c>
      <c r="Q69">
        <v>21.125599999999999</v>
      </c>
      <c r="R69">
        <v>42.384799999999998</v>
      </c>
      <c r="S69">
        <v>26.293600000000001</v>
      </c>
      <c r="T69">
        <v>0</v>
      </c>
      <c r="U69">
        <v>348.97500000000002</v>
      </c>
      <c r="V69">
        <v>20.37</v>
      </c>
      <c r="W69">
        <v>34.799309999999998</v>
      </c>
      <c r="X69">
        <v>147.515625</v>
      </c>
      <c r="Y69">
        <v>0</v>
      </c>
      <c r="Z69">
        <v>13.1076</v>
      </c>
      <c r="AA69">
        <v>42.66</v>
      </c>
      <c r="AB69">
        <v>39.510120000000001</v>
      </c>
      <c r="AC69">
        <v>19.35568</v>
      </c>
      <c r="AD69">
        <v>36.591700000000003</v>
      </c>
      <c r="AE69">
        <v>49.436556000000003</v>
      </c>
      <c r="AF69">
        <v>18.734000000000002</v>
      </c>
      <c r="AG69">
        <v>38.8752</v>
      </c>
      <c r="AH69">
        <v>0</v>
      </c>
      <c r="AI69">
        <v>15.276</v>
      </c>
      <c r="AJ69">
        <v>0</v>
      </c>
      <c r="AK69">
        <v>50.76</v>
      </c>
      <c r="AL69">
        <v>63.91</v>
      </c>
      <c r="AM69">
        <v>15.836040000000001</v>
      </c>
      <c r="AN69">
        <v>0.93737000000000004</v>
      </c>
      <c r="AO69">
        <v>28.518000000000001</v>
      </c>
      <c r="AP69">
        <v>9.4794</v>
      </c>
      <c r="AQ69">
        <v>48.573</v>
      </c>
      <c r="AR69">
        <v>49.128</v>
      </c>
      <c r="AS69">
        <v>31.897383000000001</v>
      </c>
      <c r="AT69">
        <v>7.0039999999999996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84.3</v>
      </c>
      <c r="BA69">
        <f t="shared" si="4"/>
        <v>2404.1752090000005</v>
      </c>
      <c r="BB69">
        <v>66</v>
      </c>
      <c r="BD69">
        <v>24.08</v>
      </c>
      <c r="BE69">
        <v>7.64</v>
      </c>
      <c r="BF69">
        <v>1.1000000000000001</v>
      </c>
      <c r="BG69">
        <v>4.07</v>
      </c>
      <c r="BH69">
        <v>5.81</v>
      </c>
      <c r="BI69">
        <v>7.17</v>
      </c>
      <c r="BJ69">
        <v>3.11</v>
      </c>
      <c r="BK69">
        <v>4.2699999999999996</v>
      </c>
      <c r="BL69">
        <v>0.88</v>
      </c>
      <c r="BM69">
        <v>0</v>
      </c>
      <c r="BN69">
        <v>0</v>
      </c>
      <c r="BO69">
        <v>16.2</v>
      </c>
      <c r="BP69">
        <v>3.99</v>
      </c>
      <c r="BQ69">
        <v>4.43</v>
      </c>
      <c r="BR69">
        <v>1.0900000000000001</v>
      </c>
      <c r="BS69">
        <v>0.46</v>
      </c>
      <c r="BT69">
        <v>0</v>
      </c>
      <c r="BU69">
        <v>0</v>
      </c>
      <c r="BV69">
        <v>0</v>
      </c>
      <c r="BW69">
        <f t="shared" si="5"/>
        <v>84.3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195.23820000000001</v>
      </c>
      <c r="L70">
        <v>485.29239999999999</v>
      </c>
      <c r="M70">
        <v>45</v>
      </c>
      <c r="N70">
        <v>118.125</v>
      </c>
      <c r="O70">
        <v>123.66562500000001</v>
      </c>
      <c r="P70">
        <v>121.5</v>
      </c>
      <c r="Q70">
        <v>21.125599999999999</v>
      </c>
      <c r="R70">
        <v>42.384799999999998</v>
      </c>
      <c r="S70">
        <v>26.293600000000001</v>
      </c>
      <c r="T70">
        <v>0</v>
      </c>
      <c r="U70">
        <v>348.97500000000002</v>
      </c>
      <c r="V70">
        <v>20.37</v>
      </c>
      <c r="W70">
        <v>34.799309999999998</v>
      </c>
      <c r="X70">
        <v>147.515625</v>
      </c>
      <c r="Y70">
        <v>0</v>
      </c>
      <c r="Z70">
        <v>13.1076</v>
      </c>
      <c r="AA70">
        <v>42.66</v>
      </c>
      <c r="AB70">
        <v>39.510120000000001</v>
      </c>
      <c r="AC70">
        <v>19.35568</v>
      </c>
      <c r="AD70">
        <v>36.591700000000003</v>
      </c>
      <c r="AE70">
        <v>49.436556000000003</v>
      </c>
      <c r="AF70">
        <v>18.734000000000002</v>
      </c>
      <c r="AG70">
        <v>38.8752</v>
      </c>
      <c r="AH70">
        <v>0</v>
      </c>
      <c r="AI70">
        <v>15.276</v>
      </c>
      <c r="AJ70">
        <v>0</v>
      </c>
      <c r="AK70">
        <v>50.76</v>
      </c>
      <c r="AL70">
        <v>63.91</v>
      </c>
      <c r="AM70">
        <v>15.836040000000001</v>
      </c>
      <c r="AN70">
        <v>0.93737000000000004</v>
      </c>
      <c r="AO70">
        <v>28.518000000000001</v>
      </c>
      <c r="AP70">
        <v>9.4794</v>
      </c>
      <c r="AQ70">
        <v>48.573</v>
      </c>
      <c r="AR70">
        <v>49.128</v>
      </c>
      <c r="AS70">
        <v>31.897383000000001</v>
      </c>
      <c r="AT70">
        <v>7.0039999999999996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84.3</v>
      </c>
      <c r="BA70">
        <f t="shared" si="4"/>
        <v>2394.1752090000005</v>
      </c>
      <c r="BB70">
        <v>67</v>
      </c>
      <c r="BD70">
        <v>24.08</v>
      </c>
      <c r="BE70">
        <v>7.64</v>
      </c>
      <c r="BF70">
        <v>1.1000000000000001</v>
      </c>
      <c r="BG70">
        <v>4.07</v>
      </c>
      <c r="BH70">
        <v>5.81</v>
      </c>
      <c r="BI70">
        <v>7.17</v>
      </c>
      <c r="BJ70">
        <v>3.11</v>
      </c>
      <c r="BK70">
        <v>4.2699999999999996</v>
      </c>
      <c r="BL70">
        <v>0.88</v>
      </c>
      <c r="BM70">
        <v>0</v>
      </c>
      <c r="BN70">
        <v>0</v>
      </c>
      <c r="BO70">
        <v>16.2</v>
      </c>
      <c r="BP70">
        <v>3.99</v>
      </c>
      <c r="BQ70">
        <v>4.43</v>
      </c>
      <c r="BR70">
        <v>1.0900000000000001</v>
      </c>
      <c r="BS70">
        <v>0.46</v>
      </c>
      <c r="BT70">
        <v>0</v>
      </c>
      <c r="BU70">
        <v>0</v>
      </c>
      <c r="BV70">
        <v>0</v>
      </c>
      <c r="BW70">
        <f t="shared" si="5"/>
        <v>84.3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195.23820000000001</v>
      </c>
      <c r="L71">
        <v>485.29239999999999</v>
      </c>
      <c r="M71">
        <v>45</v>
      </c>
      <c r="N71">
        <v>118.125</v>
      </c>
      <c r="O71">
        <v>123.66562500000001</v>
      </c>
      <c r="P71">
        <v>121.5</v>
      </c>
      <c r="Q71">
        <v>21.125599999999999</v>
      </c>
      <c r="R71">
        <v>42.384799999999998</v>
      </c>
      <c r="S71">
        <v>26.293600000000001</v>
      </c>
      <c r="T71">
        <v>0</v>
      </c>
      <c r="U71">
        <v>348.97500000000002</v>
      </c>
      <c r="V71">
        <v>20.37</v>
      </c>
      <c r="W71">
        <v>34.799309999999998</v>
      </c>
      <c r="X71">
        <v>147.515625</v>
      </c>
      <c r="Y71">
        <v>0</v>
      </c>
      <c r="Z71">
        <v>13.1076</v>
      </c>
      <c r="AA71">
        <v>42.66</v>
      </c>
      <c r="AB71">
        <v>26.34008</v>
      </c>
      <c r="AC71">
        <v>19.35568</v>
      </c>
      <c r="AD71">
        <v>36.591700000000003</v>
      </c>
      <c r="AE71">
        <v>49.436556000000003</v>
      </c>
      <c r="AF71">
        <v>27.608000000000001</v>
      </c>
      <c r="AG71">
        <v>38.8752</v>
      </c>
      <c r="AH71">
        <v>0</v>
      </c>
      <c r="AI71">
        <v>15.276</v>
      </c>
      <c r="AJ71">
        <v>0</v>
      </c>
      <c r="AK71">
        <v>50.76</v>
      </c>
      <c r="AL71">
        <v>63.91</v>
      </c>
      <c r="AM71">
        <v>15.836040000000001</v>
      </c>
      <c r="AN71">
        <v>0.93737000000000004</v>
      </c>
      <c r="AO71">
        <v>28.518000000000001</v>
      </c>
      <c r="AP71">
        <v>9.4794</v>
      </c>
      <c r="AQ71">
        <v>48.573</v>
      </c>
      <c r="AR71">
        <v>49.128</v>
      </c>
      <c r="AS71">
        <v>31.897383000000001</v>
      </c>
      <c r="AT71">
        <v>7.0039999999999996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84.3</v>
      </c>
      <c r="BA71">
        <f t="shared" si="4"/>
        <v>2389.8791690000007</v>
      </c>
      <c r="BB71">
        <v>68</v>
      </c>
      <c r="BD71">
        <v>24.08</v>
      </c>
      <c r="BE71">
        <v>7.64</v>
      </c>
      <c r="BF71">
        <v>1.1000000000000001</v>
      </c>
      <c r="BG71">
        <v>4.07</v>
      </c>
      <c r="BH71">
        <v>5.81</v>
      </c>
      <c r="BI71">
        <v>7.17</v>
      </c>
      <c r="BJ71">
        <v>3.11</v>
      </c>
      <c r="BK71">
        <v>4.2699999999999996</v>
      </c>
      <c r="BL71">
        <v>0.88</v>
      </c>
      <c r="BM71">
        <v>0</v>
      </c>
      <c r="BN71">
        <v>0</v>
      </c>
      <c r="BO71">
        <v>16.2</v>
      </c>
      <c r="BP71">
        <v>3.99</v>
      </c>
      <c r="BQ71">
        <v>4.43</v>
      </c>
      <c r="BR71">
        <v>1.0900000000000001</v>
      </c>
      <c r="BS71">
        <v>0.46</v>
      </c>
      <c r="BT71">
        <v>0</v>
      </c>
      <c r="BU71">
        <v>0</v>
      </c>
      <c r="BV71">
        <v>0</v>
      </c>
      <c r="BW71">
        <f t="shared" si="5"/>
        <v>84.3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195.23820000000001</v>
      </c>
      <c r="L72">
        <v>485.29239999999999</v>
      </c>
      <c r="M72">
        <v>45</v>
      </c>
      <c r="N72">
        <v>118.125</v>
      </c>
      <c r="O72">
        <v>123.66562500000001</v>
      </c>
      <c r="P72">
        <v>121.5</v>
      </c>
      <c r="Q72">
        <v>21.125599999999999</v>
      </c>
      <c r="R72">
        <v>42.384799999999998</v>
      </c>
      <c r="S72">
        <v>26.293600000000001</v>
      </c>
      <c r="T72">
        <v>0</v>
      </c>
      <c r="U72">
        <v>348.97500000000002</v>
      </c>
      <c r="V72">
        <v>20.37</v>
      </c>
      <c r="W72">
        <v>34.799309999999998</v>
      </c>
      <c r="X72">
        <v>147.515625</v>
      </c>
      <c r="Y72">
        <v>0</v>
      </c>
      <c r="Z72">
        <v>6.6</v>
      </c>
      <c r="AA72">
        <v>42.66</v>
      </c>
      <c r="AB72">
        <v>26.34008</v>
      </c>
      <c r="AC72">
        <v>19.35568</v>
      </c>
      <c r="AD72">
        <v>36.591700000000003</v>
      </c>
      <c r="AE72">
        <v>49.436556000000003</v>
      </c>
      <c r="AF72">
        <v>27.608000000000001</v>
      </c>
      <c r="AG72">
        <v>38.8752</v>
      </c>
      <c r="AH72">
        <v>0</v>
      </c>
      <c r="AI72">
        <v>15.276</v>
      </c>
      <c r="AJ72">
        <v>0</v>
      </c>
      <c r="AK72">
        <v>50.76</v>
      </c>
      <c r="AL72">
        <v>63.91</v>
      </c>
      <c r="AM72">
        <v>15.836040000000001</v>
      </c>
      <c r="AN72">
        <v>0.93737000000000004</v>
      </c>
      <c r="AO72">
        <v>28.518000000000001</v>
      </c>
      <c r="AP72">
        <v>9.4794</v>
      </c>
      <c r="AQ72">
        <v>60.920999999999999</v>
      </c>
      <c r="AR72">
        <v>49.128</v>
      </c>
      <c r="AS72">
        <v>31.897383000000001</v>
      </c>
      <c r="AT72">
        <v>7.0039999999999996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84.3</v>
      </c>
      <c r="BA72">
        <f t="shared" si="4"/>
        <v>2395.7195690000003</v>
      </c>
      <c r="BB72">
        <v>69</v>
      </c>
      <c r="BD72">
        <v>24.08</v>
      </c>
      <c r="BE72">
        <v>7.64</v>
      </c>
      <c r="BF72">
        <v>1.1000000000000001</v>
      </c>
      <c r="BG72">
        <v>4.07</v>
      </c>
      <c r="BH72">
        <v>5.81</v>
      </c>
      <c r="BI72">
        <v>7.17</v>
      </c>
      <c r="BJ72">
        <v>3.11</v>
      </c>
      <c r="BK72">
        <v>4.2699999999999996</v>
      </c>
      <c r="BL72">
        <v>0.88</v>
      </c>
      <c r="BM72">
        <v>0</v>
      </c>
      <c r="BN72">
        <v>0</v>
      </c>
      <c r="BO72">
        <v>16.2</v>
      </c>
      <c r="BP72">
        <v>3.99</v>
      </c>
      <c r="BQ72">
        <v>4.43</v>
      </c>
      <c r="BR72">
        <v>1.0900000000000001</v>
      </c>
      <c r="BS72">
        <v>0.46</v>
      </c>
      <c r="BT72">
        <v>0</v>
      </c>
      <c r="BU72">
        <v>0</v>
      </c>
      <c r="BV72">
        <v>0</v>
      </c>
      <c r="BW72">
        <f t="shared" si="5"/>
        <v>84.3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215.5301</v>
      </c>
      <c r="L73">
        <v>518.47239999999999</v>
      </c>
      <c r="M73">
        <v>45</v>
      </c>
      <c r="N73">
        <v>118.125</v>
      </c>
      <c r="O73">
        <v>123.66562500000001</v>
      </c>
      <c r="P73">
        <v>121.5</v>
      </c>
      <c r="Q73">
        <v>21.125599999999999</v>
      </c>
      <c r="R73">
        <v>42.384799999999998</v>
      </c>
      <c r="S73">
        <v>26.293600000000001</v>
      </c>
      <c r="T73">
        <v>0</v>
      </c>
      <c r="U73">
        <v>348.97500000000002</v>
      </c>
      <c r="V73">
        <v>20.37</v>
      </c>
      <c r="W73">
        <v>34.799309999999998</v>
      </c>
      <c r="X73">
        <v>147.515625</v>
      </c>
      <c r="Y73">
        <v>0</v>
      </c>
      <c r="Z73">
        <v>6.6</v>
      </c>
      <c r="AA73">
        <v>42.66</v>
      </c>
      <c r="AB73">
        <v>26.34008</v>
      </c>
      <c r="AC73">
        <v>19.35568</v>
      </c>
      <c r="AD73">
        <v>36.591700000000003</v>
      </c>
      <c r="AE73">
        <v>49.436556000000003</v>
      </c>
      <c r="AF73">
        <v>27.608000000000001</v>
      </c>
      <c r="AG73">
        <v>38.8752</v>
      </c>
      <c r="AH73">
        <v>24.622</v>
      </c>
      <c r="AI73">
        <v>19.094999999999999</v>
      </c>
      <c r="AJ73">
        <v>0</v>
      </c>
      <c r="AK73">
        <v>50.76</v>
      </c>
      <c r="AL73">
        <v>63.91</v>
      </c>
      <c r="AM73">
        <v>15.836040000000001</v>
      </c>
      <c r="AN73">
        <v>0.93737000000000004</v>
      </c>
      <c r="AO73">
        <v>28.518000000000001</v>
      </c>
      <c r="AP73">
        <v>9.4794</v>
      </c>
      <c r="AQ73">
        <v>62.244</v>
      </c>
      <c r="AR73">
        <v>49.128</v>
      </c>
      <c r="AS73">
        <v>31.897383000000001</v>
      </c>
      <c r="AT73">
        <v>7.0039999999999996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84.3</v>
      </c>
      <c r="BA73">
        <f t="shared" si="4"/>
        <v>2478.9554690000004</v>
      </c>
      <c r="BB73">
        <v>70</v>
      </c>
      <c r="BD73">
        <v>24.08</v>
      </c>
      <c r="BE73">
        <v>7.64</v>
      </c>
      <c r="BF73">
        <v>1.1000000000000001</v>
      </c>
      <c r="BG73">
        <v>4.07</v>
      </c>
      <c r="BH73">
        <v>5.81</v>
      </c>
      <c r="BI73">
        <v>7.17</v>
      </c>
      <c r="BJ73">
        <v>3.11</v>
      </c>
      <c r="BK73">
        <v>4.2699999999999996</v>
      </c>
      <c r="BL73">
        <v>0.88</v>
      </c>
      <c r="BM73">
        <v>0</v>
      </c>
      <c r="BN73">
        <v>0</v>
      </c>
      <c r="BO73">
        <v>16.2</v>
      </c>
      <c r="BP73">
        <v>3.99</v>
      </c>
      <c r="BQ73">
        <v>4.43</v>
      </c>
      <c r="BR73">
        <v>1.0900000000000001</v>
      </c>
      <c r="BS73">
        <v>0.46</v>
      </c>
      <c r="BT73">
        <v>0</v>
      </c>
      <c r="BU73">
        <v>0</v>
      </c>
      <c r="BV73">
        <v>0</v>
      </c>
      <c r="BW73">
        <f t="shared" si="5"/>
        <v>84.3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215.5301</v>
      </c>
      <c r="L74">
        <v>518.47239999999999</v>
      </c>
      <c r="M74">
        <v>45</v>
      </c>
      <c r="N74">
        <v>118.125</v>
      </c>
      <c r="O74">
        <v>123.66562500000001</v>
      </c>
      <c r="P74">
        <v>121.5</v>
      </c>
      <c r="Q74">
        <v>21.125599999999999</v>
      </c>
      <c r="R74">
        <v>42.384799999999998</v>
      </c>
      <c r="S74">
        <v>26.293600000000001</v>
      </c>
      <c r="T74">
        <v>0</v>
      </c>
      <c r="U74">
        <v>348.97500000000002</v>
      </c>
      <c r="V74">
        <v>20.37</v>
      </c>
      <c r="W74">
        <v>34.799309999999998</v>
      </c>
      <c r="X74">
        <v>147.515625</v>
      </c>
      <c r="Y74">
        <v>0</v>
      </c>
      <c r="Z74">
        <v>6.6</v>
      </c>
      <c r="AA74">
        <v>42.66</v>
      </c>
      <c r="AB74">
        <v>26.34008</v>
      </c>
      <c r="AC74">
        <v>19.35568</v>
      </c>
      <c r="AD74">
        <v>36.591700000000003</v>
      </c>
      <c r="AE74">
        <v>49.436556000000003</v>
      </c>
      <c r="AF74">
        <v>27.608000000000001</v>
      </c>
      <c r="AG74">
        <v>38.8752</v>
      </c>
      <c r="AH74">
        <v>49.244</v>
      </c>
      <c r="AI74">
        <v>19.094999999999999</v>
      </c>
      <c r="AJ74">
        <v>0</v>
      </c>
      <c r="AK74">
        <v>50.76</v>
      </c>
      <c r="AL74">
        <v>63.91</v>
      </c>
      <c r="AM74">
        <v>15.836040000000001</v>
      </c>
      <c r="AN74">
        <v>0.93737000000000004</v>
      </c>
      <c r="AO74">
        <v>28.518000000000001</v>
      </c>
      <c r="AP74">
        <v>9.4794</v>
      </c>
      <c r="AQ74">
        <v>62.244</v>
      </c>
      <c r="AR74">
        <v>49.128</v>
      </c>
      <c r="AS74">
        <v>31.897383000000001</v>
      </c>
      <c r="AT74">
        <v>7.0039999999999996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84.3</v>
      </c>
      <c r="BA74">
        <f t="shared" si="4"/>
        <v>2503.5774690000007</v>
      </c>
      <c r="BB74">
        <v>71</v>
      </c>
      <c r="BD74">
        <v>24.08</v>
      </c>
      <c r="BE74">
        <v>7.64</v>
      </c>
      <c r="BF74">
        <v>1.1000000000000001</v>
      </c>
      <c r="BG74">
        <v>4.07</v>
      </c>
      <c r="BH74">
        <v>5.81</v>
      </c>
      <c r="BI74">
        <v>7.17</v>
      </c>
      <c r="BJ74">
        <v>3.11</v>
      </c>
      <c r="BK74">
        <v>4.2699999999999996</v>
      </c>
      <c r="BL74">
        <v>0.88</v>
      </c>
      <c r="BM74">
        <v>0</v>
      </c>
      <c r="BN74">
        <v>0</v>
      </c>
      <c r="BO74">
        <v>16.2</v>
      </c>
      <c r="BP74">
        <v>3.99</v>
      </c>
      <c r="BQ74">
        <v>4.43</v>
      </c>
      <c r="BR74">
        <v>1.0900000000000001</v>
      </c>
      <c r="BS74">
        <v>0.46</v>
      </c>
      <c r="BT74">
        <v>0</v>
      </c>
      <c r="BU74">
        <v>0</v>
      </c>
      <c r="BV74">
        <v>0</v>
      </c>
      <c r="BW74">
        <f t="shared" si="5"/>
        <v>84.3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498.47239999999999</v>
      </c>
      <c r="M75">
        <v>45</v>
      </c>
      <c r="N75">
        <v>118.125</v>
      </c>
      <c r="O75">
        <v>123.66562500000001</v>
      </c>
      <c r="P75">
        <v>121.5</v>
      </c>
      <c r="Q75">
        <v>21.125599999999999</v>
      </c>
      <c r="R75">
        <v>42.384799999999998</v>
      </c>
      <c r="S75">
        <v>26.293600000000001</v>
      </c>
      <c r="T75">
        <v>0</v>
      </c>
      <c r="U75">
        <v>348.97500000000002</v>
      </c>
      <c r="V75">
        <v>20.37</v>
      </c>
      <c r="W75">
        <v>34.799309999999998</v>
      </c>
      <c r="X75">
        <v>147.515625</v>
      </c>
      <c r="Y75">
        <v>0</v>
      </c>
      <c r="Z75">
        <v>6.6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27.608000000000001</v>
      </c>
      <c r="AG75">
        <v>38.8752</v>
      </c>
      <c r="AH75">
        <v>73.866</v>
      </c>
      <c r="AI75">
        <v>29.279</v>
      </c>
      <c r="AJ75">
        <v>0</v>
      </c>
      <c r="AK75">
        <v>50.76</v>
      </c>
      <c r="AL75">
        <v>63.91</v>
      </c>
      <c r="AM75">
        <v>15.836040000000001</v>
      </c>
      <c r="AN75">
        <v>0.93737000000000004</v>
      </c>
      <c r="AO75">
        <v>28.518000000000001</v>
      </c>
      <c r="AP75">
        <v>9.4794</v>
      </c>
      <c r="AQ75">
        <v>62.244</v>
      </c>
      <c r="AR75">
        <v>52.44</v>
      </c>
      <c r="AS75">
        <v>31.897383000000001</v>
      </c>
      <c r="AT75">
        <v>7.0039999999999996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84.49</v>
      </c>
      <c r="BA75">
        <f t="shared" si="4"/>
        <v>2544.7626370000003</v>
      </c>
      <c r="BB75">
        <v>72</v>
      </c>
      <c r="BD75">
        <v>25.2</v>
      </c>
      <c r="BE75">
        <v>7.45</v>
      </c>
      <c r="BF75">
        <v>1.1299999999999999</v>
      </c>
      <c r="BG75">
        <v>3.95</v>
      </c>
      <c r="BH75">
        <v>5.81</v>
      </c>
      <c r="BI75">
        <v>7.03</v>
      </c>
      <c r="BJ75">
        <v>3.2</v>
      </c>
      <c r="BK75">
        <v>4.2699999999999996</v>
      </c>
      <c r="BL75">
        <v>0.86</v>
      </c>
      <c r="BM75">
        <v>0</v>
      </c>
      <c r="BN75">
        <v>0</v>
      </c>
      <c r="BO75">
        <v>15.82</v>
      </c>
      <c r="BP75">
        <v>3.89</v>
      </c>
      <c r="BQ75">
        <v>4.3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84.49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518.47239999999999</v>
      </c>
      <c r="M76">
        <v>45</v>
      </c>
      <c r="N76">
        <v>118.125</v>
      </c>
      <c r="O76">
        <v>123.66562500000001</v>
      </c>
      <c r="P76">
        <v>121.5</v>
      </c>
      <c r="Q76">
        <v>21.125599999999999</v>
      </c>
      <c r="R76">
        <v>42.384799999999998</v>
      </c>
      <c r="S76">
        <v>26.293600000000001</v>
      </c>
      <c r="T76">
        <v>0</v>
      </c>
      <c r="U76">
        <v>348.97500000000002</v>
      </c>
      <c r="V76">
        <v>20.37</v>
      </c>
      <c r="W76">
        <v>34.799309999999998</v>
      </c>
      <c r="X76">
        <v>147.515625</v>
      </c>
      <c r="Y76">
        <v>0</v>
      </c>
      <c r="Z76">
        <v>6.6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27.608000000000001</v>
      </c>
      <c r="AG76">
        <v>38.8752</v>
      </c>
      <c r="AH76">
        <v>98.488</v>
      </c>
      <c r="AI76">
        <v>29.279</v>
      </c>
      <c r="AJ76">
        <v>0</v>
      </c>
      <c r="AK76">
        <v>50.76</v>
      </c>
      <c r="AL76">
        <v>63.91</v>
      </c>
      <c r="AM76">
        <v>15.836040000000001</v>
      </c>
      <c r="AN76">
        <v>0.93737000000000004</v>
      </c>
      <c r="AO76">
        <v>28.518000000000001</v>
      </c>
      <c r="AP76">
        <v>9.4794</v>
      </c>
      <c r="AQ76">
        <v>62.244</v>
      </c>
      <c r="AR76">
        <v>52.44</v>
      </c>
      <c r="AS76">
        <v>31.897383000000001</v>
      </c>
      <c r="AT76">
        <v>7.0039999999999996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84.49</v>
      </c>
      <c r="BA76">
        <f t="shared" si="4"/>
        <v>2589.3846370000001</v>
      </c>
      <c r="BB76">
        <v>73</v>
      </c>
      <c r="BD76">
        <v>25.2</v>
      </c>
      <c r="BE76">
        <v>7.45</v>
      </c>
      <c r="BF76">
        <v>1.1299999999999999</v>
      </c>
      <c r="BG76">
        <v>3.95</v>
      </c>
      <c r="BH76">
        <v>5.81</v>
      </c>
      <c r="BI76">
        <v>7.03</v>
      </c>
      <c r="BJ76">
        <v>3.2</v>
      </c>
      <c r="BK76">
        <v>4.2699999999999996</v>
      </c>
      <c r="BL76">
        <v>0.86</v>
      </c>
      <c r="BM76">
        <v>0</v>
      </c>
      <c r="BN76">
        <v>0</v>
      </c>
      <c r="BO76">
        <v>15.82</v>
      </c>
      <c r="BP76">
        <v>3.89</v>
      </c>
      <c r="BQ76">
        <v>4.3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84.49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582.22209999999995</v>
      </c>
      <c r="M77">
        <v>45</v>
      </c>
      <c r="N77">
        <v>118.125</v>
      </c>
      <c r="O77">
        <v>123.66562500000001</v>
      </c>
      <c r="P77">
        <v>121.5</v>
      </c>
      <c r="Q77">
        <v>21.125599999999999</v>
      </c>
      <c r="R77">
        <v>42.384799999999998</v>
      </c>
      <c r="S77">
        <v>26.293600000000001</v>
      </c>
      <c r="T77">
        <v>0</v>
      </c>
      <c r="U77">
        <v>348.97500000000002</v>
      </c>
      <c r="V77">
        <v>20.37</v>
      </c>
      <c r="W77">
        <v>34.799309999999998</v>
      </c>
      <c r="X77">
        <v>147.515625</v>
      </c>
      <c r="Y77">
        <v>0</v>
      </c>
      <c r="Z77">
        <v>6.6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27.608000000000001</v>
      </c>
      <c r="AG77">
        <v>38.8752</v>
      </c>
      <c r="AH77">
        <v>127.845</v>
      </c>
      <c r="AI77">
        <v>35.643999999999998</v>
      </c>
      <c r="AJ77">
        <v>0</v>
      </c>
      <c r="AK77">
        <v>50.76</v>
      </c>
      <c r="AL77">
        <v>63.91</v>
      </c>
      <c r="AM77">
        <v>15.836040000000001</v>
      </c>
      <c r="AN77">
        <v>0.93737000000000004</v>
      </c>
      <c r="AO77">
        <v>27.635999999999999</v>
      </c>
      <c r="AP77">
        <v>9.4794</v>
      </c>
      <c r="AQ77">
        <v>62.244</v>
      </c>
      <c r="AR77">
        <v>52.44</v>
      </c>
      <c r="AS77">
        <v>31.897383000000001</v>
      </c>
      <c r="AT77">
        <v>7.0039999999999996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84.06</v>
      </c>
      <c r="BA77">
        <f t="shared" si="4"/>
        <v>2687.5443369999998</v>
      </c>
      <c r="BB77">
        <v>74</v>
      </c>
      <c r="BD77">
        <v>25.2</v>
      </c>
      <c r="BE77">
        <v>7.45</v>
      </c>
      <c r="BF77">
        <v>1.1299999999999999</v>
      </c>
      <c r="BG77">
        <v>3.95</v>
      </c>
      <c r="BH77">
        <v>5.81</v>
      </c>
      <c r="BI77">
        <v>7.03</v>
      </c>
      <c r="BJ77">
        <v>3.2</v>
      </c>
      <c r="BK77">
        <v>4.2699999999999996</v>
      </c>
      <c r="BL77">
        <v>0.86</v>
      </c>
      <c r="BM77">
        <v>0</v>
      </c>
      <c r="BN77">
        <v>0</v>
      </c>
      <c r="BO77">
        <v>15.39</v>
      </c>
      <c r="BP77">
        <v>3.89</v>
      </c>
      <c r="BQ77">
        <v>4.3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84.06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45</v>
      </c>
      <c r="N78">
        <v>118.125</v>
      </c>
      <c r="O78">
        <v>123.66562500000001</v>
      </c>
      <c r="P78">
        <v>121.5</v>
      </c>
      <c r="Q78">
        <v>21.125599999999999</v>
      </c>
      <c r="R78">
        <v>42.384799999999998</v>
      </c>
      <c r="S78">
        <v>26.293600000000001</v>
      </c>
      <c r="T78">
        <v>0</v>
      </c>
      <c r="U78">
        <v>348.97500000000002</v>
      </c>
      <c r="V78">
        <v>20.37</v>
      </c>
      <c r="W78">
        <v>34.799309999999998</v>
      </c>
      <c r="X78">
        <v>147.515625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27.608000000000001</v>
      </c>
      <c r="AG78">
        <v>38.8752</v>
      </c>
      <c r="AH78">
        <v>152.94049999999999</v>
      </c>
      <c r="AI78">
        <v>35.643999999999998</v>
      </c>
      <c r="AJ78">
        <v>0</v>
      </c>
      <c r="AK78">
        <v>50.76</v>
      </c>
      <c r="AL78">
        <v>63.91</v>
      </c>
      <c r="AM78">
        <v>15.836040000000001</v>
      </c>
      <c r="AN78">
        <v>0.93737000000000004</v>
      </c>
      <c r="AO78">
        <v>27.635999999999999</v>
      </c>
      <c r="AP78">
        <v>9.4794</v>
      </c>
      <c r="AQ78">
        <v>62.244</v>
      </c>
      <c r="AR78">
        <v>52.44</v>
      </c>
      <c r="AS78">
        <v>31.897383000000001</v>
      </c>
      <c r="AT78">
        <v>7.0039999999999996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84.06</v>
      </c>
      <c r="BA78">
        <f t="shared" si="4"/>
        <v>2790.0754370000009</v>
      </c>
      <c r="BB78">
        <v>75</v>
      </c>
      <c r="BD78">
        <v>25.2</v>
      </c>
      <c r="BE78">
        <v>7.45</v>
      </c>
      <c r="BF78">
        <v>1.1299999999999999</v>
      </c>
      <c r="BG78">
        <v>3.95</v>
      </c>
      <c r="BH78">
        <v>5.81</v>
      </c>
      <c r="BI78">
        <v>7.03</v>
      </c>
      <c r="BJ78">
        <v>3.2</v>
      </c>
      <c r="BK78">
        <v>4.2699999999999996</v>
      </c>
      <c r="BL78">
        <v>0.86</v>
      </c>
      <c r="BM78">
        <v>0</v>
      </c>
      <c r="BN78">
        <v>0</v>
      </c>
      <c r="BO78">
        <v>15.39</v>
      </c>
      <c r="BP78">
        <v>3.89</v>
      </c>
      <c r="BQ78">
        <v>4.3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84.06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45</v>
      </c>
      <c r="N79">
        <v>118.125</v>
      </c>
      <c r="O79">
        <v>123.66562500000001</v>
      </c>
      <c r="P79">
        <v>121.5</v>
      </c>
      <c r="Q79">
        <v>21.125599999999999</v>
      </c>
      <c r="R79">
        <v>42.384799999999998</v>
      </c>
      <c r="S79">
        <v>26.293600000000001</v>
      </c>
      <c r="T79">
        <v>0</v>
      </c>
      <c r="U79">
        <v>348.97500000000002</v>
      </c>
      <c r="V79">
        <v>20.37</v>
      </c>
      <c r="W79">
        <v>34.799309999999998</v>
      </c>
      <c r="X79">
        <v>147.515625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38.8752</v>
      </c>
      <c r="AH79">
        <v>154.69245000000001</v>
      </c>
      <c r="AI79">
        <v>35.643999999999998</v>
      </c>
      <c r="AJ79">
        <v>0</v>
      </c>
      <c r="AK79">
        <v>50.76</v>
      </c>
      <c r="AL79">
        <v>63.91</v>
      </c>
      <c r="AM79">
        <v>15.836040000000001</v>
      </c>
      <c r="AN79">
        <v>0.93737000000000004</v>
      </c>
      <c r="AO79">
        <v>27.635999999999999</v>
      </c>
      <c r="AP79">
        <v>9.4794</v>
      </c>
      <c r="AQ79">
        <v>62.244</v>
      </c>
      <c r="AR79">
        <v>52.44</v>
      </c>
      <c r="AS79">
        <v>31.897383000000001</v>
      </c>
      <c r="AT79">
        <v>7.0039999999999996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83.92</v>
      </c>
      <c r="BA79">
        <f t="shared" si="4"/>
        <v>2809.1407030000005</v>
      </c>
      <c r="BB79">
        <v>76</v>
      </c>
      <c r="BD79">
        <v>25.2</v>
      </c>
      <c r="BE79">
        <v>7.45</v>
      </c>
      <c r="BF79">
        <v>0.99</v>
      </c>
      <c r="BG79">
        <v>3.95</v>
      </c>
      <c r="BH79">
        <v>5.81</v>
      </c>
      <c r="BI79">
        <v>7.03</v>
      </c>
      <c r="BJ79">
        <v>3.2</v>
      </c>
      <c r="BK79">
        <v>4.2699999999999996</v>
      </c>
      <c r="BL79">
        <v>0.86</v>
      </c>
      <c r="BM79">
        <v>0</v>
      </c>
      <c r="BN79">
        <v>0</v>
      </c>
      <c r="BO79">
        <v>15.39</v>
      </c>
      <c r="BP79">
        <v>3.89</v>
      </c>
      <c r="BQ79">
        <v>4.3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83.92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45</v>
      </c>
      <c r="N80">
        <v>118.125</v>
      </c>
      <c r="O80">
        <v>123.66562500000001</v>
      </c>
      <c r="P80">
        <v>121.5</v>
      </c>
      <c r="Q80">
        <v>21.125599999999999</v>
      </c>
      <c r="R80">
        <v>42.384799999999998</v>
      </c>
      <c r="S80">
        <v>26.293600000000001</v>
      </c>
      <c r="T80">
        <v>0</v>
      </c>
      <c r="U80">
        <v>348.97500000000002</v>
      </c>
      <c r="V80">
        <v>20.37</v>
      </c>
      <c r="W80">
        <v>34.799309999999998</v>
      </c>
      <c r="X80">
        <v>147.515625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38.8752</v>
      </c>
      <c r="AH80">
        <v>154.69245000000001</v>
      </c>
      <c r="AI80">
        <v>66.195999999999998</v>
      </c>
      <c r="AJ80">
        <v>0</v>
      </c>
      <c r="AK80">
        <v>50.76</v>
      </c>
      <c r="AL80">
        <v>63.91</v>
      </c>
      <c r="AM80">
        <v>15.836040000000001</v>
      </c>
      <c r="AN80">
        <v>0.93737000000000004</v>
      </c>
      <c r="AO80">
        <v>27.635999999999999</v>
      </c>
      <c r="AP80">
        <v>9.4794</v>
      </c>
      <c r="AQ80">
        <v>62.244</v>
      </c>
      <c r="AR80">
        <v>52.44</v>
      </c>
      <c r="AS80">
        <v>31.897383000000001</v>
      </c>
      <c r="AT80">
        <v>7.0039999999999996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83.98</v>
      </c>
      <c r="BA80">
        <f t="shared" si="4"/>
        <v>2839.7527030000006</v>
      </c>
      <c r="BB80">
        <v>77</v>
      </c>
      <c r="BD80">
        <v>25.2</v>
      </c>
      <c r="BE80">
        <v>7.45</v>
      </c>
      <c r="BF80">
        <v>1.05</v>
      </c>
      <c r="BG80">
        <v>3.95</v>
      </c>
      <c r="BH80">
        <v>5.81</v>
      </c>
      <c r="BI80">
        <v>7.03</v>
      </c>
      <c r="BJ80">
        <v>3.2</v>
      </c>
      <c r="BK80">
        <v>4.2699999999999996</v>
      </c>
      <c r="BL80">
        <v>0.86</v>
      </c>
      <c r="BM80">
        <v>0</v>
      </c>
      <c r="BN80">
        <v>0</v>
      </c>
      <c r="BO80">
        <v>15.39</v>
      </c>
      <c r="BP80">
        <v>3.89</v>
      </c>
      <c r="BQ80">
        <v>4.3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83.98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45</v>
      </c>
      <c r="N81">
        <v>118.125</v>
      </c>
      <c r="O81">
        <v>123.66562500000001</v>
      </c>
      <c r="P81">
        <v>121.5</v>
      </c>
      <c r="Q81">
        <v>21.125599999999999</v>
      </c>
      <c r="R81">
        <v>42.384799999999998</v>
      </c>
      <c r="S81">
        <v>26.293600000000001</v>
      </c>
      <c r="T81">
        <v>0</v>
      </c>
      <c r="U81">
        <v>348.97500000000002</v>
      </c>
      <c r="V81">
        <v>20.37</v>
      </c>
      <c r="W81">
        <v>34.799309999999998</v>
      </c>
      <c r="X81">
        <v>147.515625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38.8752</v>
      </c>
      <c r="AH81">
        <v>154.69245000000001</v>
      </c>
      <c r="AI81">
        <v>66.195999999999998</v>
      </c>
      <c r="AJ81">
        <v>0</v>
      </c>
      <c r="AK81">
        <v>50.76</v>
      </c>
      <c r="AL81">
        <v>63.91</v>
      </c>
      <c r="AM81">
        <v>15.836040000000001</v>
      </c>
      <c r="AN81">
        <v>0.93737000000000004</v>
      </c>
      <c r="AO81">
        <v>27.635999999999999</v>
      </c>
      <c r="AP81">
        <v>9.4794</v>
      </c>
      <c r="AQ81">
        <v>62.244</v>
      </c>
      <c r="AR81">
        <v>49.128</v>
      </c>
      <c r="AS81">
        <v>31.897383000000001</v>
      </c>
      <c r="AT81">
        <v>7.0039999999999996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83.98</v>
      </c>
      <c r="BA81">
        <f t="shared" si="4"/>
        <v>2836.4407030000007</v>
      </c>
      <c r="BB81">
        <v>78</v>
      </c>
      <c r="BD81">
        <v>25.2</v>
      </c>
      <c r="BE81">
        <v>7.45</v>
      </c>
      <c r="BF81">
        <v>1.05</v>
      </c>
      <c r="BG81">
        <v>3.95</v>
      </c>
      <c r="BH81">
        <v>5.81</v>
      </c>
      <c r="BI81">
        <v>7.03</v>
      </c>
      <c r="BJ81">
        <v>3.2</v>
      </c>
      <c r="BK81">
        <v>4.2699999999999996</v>
      </c>
      <c r="BL81">
        <v>0.86</v>
      </c>
      <c r="BM81">
        <v>0</v>
      </c>
      <c r="BN81">
        <v>0</v>
      </c>
      <c r="BO81">
        <v>15.39</v>
      </c>
      <c r="BP81">
        <v>3.89</v>
      </c>
      <c r="BQ81">
        <v>4.3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83.98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45</v>
      </c>
      <c r="N82">
        <v>118.125</v>
      </c>
      <c r="O82">
        <v>123.66562500000001</v>
      </c>
      <c r="P82">
        <v>121.5</v>
      </c>
      <c r="Q82">
        <v>21.125599999999999</v>
      </c>
      <c r="R82">
        <v>42.384799999999998</v>
      </c>
      <c r="S82">
        <v>26.293600000000001</v>
      </c>
      <c r="T82">
        <v>0</v>
      </c>
      <c r="U82">
        <v>348.97500000000002</v>
      </c>
      <c r="V82">
        <v>20.37</v>
      </c>
      <c r="W82">
        <v>34.799309999999998</v>
      </c>
      <c r="X82">
        <v>147.515625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38.8752</v>
      </c>
      <c r="AH82">
        <v>154.69245000000001</v>
      </c>
      <c r="AI82">
        <v>66.195999999999998</v>
      </c>
      <c r="AJ82">
        <v>0</v>
      </c>
      <c r="AK82">
        <v>50.76</v>
      </c>
      <c r="AL82">
        <v>63.91</v>
      </c>
      <c r="AM82">
        <v>15.836040000000001</v>
      </c>
      <c r="AN82">
        <v>0.93737000000000004</v>
      </c>
      <c r="AO82">
        <v>27.635999999999999</v>
      </c>
      <c r="AP82">
        <v>9.4794</v>
      </c>
      <c r="AQ82">
        <v>62.244</v>
      </c>
      <c r="AR82">
        <v>49.128</v>
      </c>
      <c r="AS82">
        <v>31.897383000000001</v>
      </c>
      <c r="AT82">
        <v>7.0039999999999996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84.03</v>
      </c>
      <c r="BA82">
        <f t="shared" si="4"/>
        <v>2836.4907030000008</v>
      </c>
      <c r="BB82">
        <v>79</v>
      </c>
      <c r="BD82">
        <v>25.2</v>
      </c>
      <c r="BE82">
        <v>7.45</v>
      </c>
      <c r="BF82">
        <v>1.1000000000000001</v>
      </c>
      <c r="BG82">
        <v>3.95</v>
      </c>
      <c r="BH82">
        <v>5.81</v>
      </c>
      <c r="BI82">
        <v>7.03</v>
      </c>
      <c r="BJ82">
        <v>3.2</v>
      </c>
      <c r="BK82">
        <v>4.2699999999999996</v>
      </c>
      <c r="BL82">
        <v>0.86</v>
      </c>
      <c r="BM82">
        <v>0</v>
      </c>
      <c r="BN82">
        <v>0</v>
      </c>
      <c r="BO82">
        <v>15.39</v>
      </c>
      <c r="BP82">
        <v>3.89</v>
      </c>
      <c r="BQ82">
        <v>4.3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84.03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45</v>
      </c>
      <c r="N83">
        <v>118.125</v>
      </c>
      <c r="O83">
        <v>123.66562500000001</v>
      </c>
      <c r="P83">
        <v>121.5</v>
      </c>
      <c r="Q83">
        <v>21.125599999999999</v>
      </c>
      <c r="R83">
        <v>42.384799999999998</v>
      </c>
      <c r="S83">
        <v>26.293600000000001</v>
      </c>
      <c r="T83">
        <v>0</v>
      </c>
      <c r="U83">
        <v>348.97500000000002</v>
      </c>
      <c r="V83">
        <v>20.37</v>
      </c>
      <c r="W83">
        <v>34.799309999999998</v>
      </c>
      <c r="X83">
        <v>147.515625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38.8752</v>
      </c>
      <c r="AH83">
        <v>154.69245000000001</v>
      </c>
      <c r="AI83">
        <v>66.195999999999998</v>
      </c>
      <c r="AJ83">
        <v>0</v>
      </c>
      <c r="AK83">
        <v>50.76</v>
      </c>
      <c r="AL83">
        <v>63.91</v>
      </c>
      <c r="AM83">
        <v>15.836040000000001</v>
      </c>
      <c r="AN83">
        <v>0.93737000000000004</v>
      </c>
      <c r="AO83">
        <v>27.635999999999999</v>
      </c>
      <c r="AP83">
        <v>9.4794</v>
      </c>
      <c r="AQ83">
        <v>62.244</v>
      </c>
      <c r="AR83">
        <v>49.128</v>
      </c>
      <c r="AS83">
        <v>31.897383000000001</v>
      </c>
      <c r="AT83">
        <v>7.0039999999999996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83.92</v>
      </c>
      <c r="BA83">
        <f t="shared" si="4"/>
        <v>2836.3807030000007</v>
      </c>
      <c r="BB83">
        <v>80</v>
      </c>
      <c r="BD83">
        <v>25.2</v>
      </c>
      <c r="BE83">
        <v>7.45</v>
      </c>
      <c r="BF83">
        <v>0.99</v>
      </c>
      <c r="BG83">
        <v>3.95</v>
      </c>
      <c r="BH83">
        <v>5.81</v>
      </c>
      <c r="BI83">
        <v>7.03</v>
      </c>
      <c r="BJ83">
        <v>3.2</v>
      </c>
      <c r="BK83">
        <v>4.2699999999999996</v>
      </c>
      <c r="BL83">
        <v>0.86</v>
      </c>
      <c r="BM83">
        <v>0</v>
      </c>
      <c r="BN83">
        <v>0</v>
      </c>
      <c r="BO83">
        <v>15.39</v>
      </c>
      <c r="BP83">
        <v>3.89</v>
      </c>
      <c r="BQ83">
        <v>4.3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83.92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45</v>
      </c>
      <c r="N84">
        <v>118.125</v>
      </c>
      <c r="O84">
        <v>123.66562500000001</v>
      </c>
      <c r="P84">
        <v>121.5</v>
      </c>
      <c r="Q84">
        <v>21.125599999999999</v>
      </c>
      <c r="R84">
        <v>42.384799999999998</v>
      </c>
      <c r="S84">
        <v>26.293600000000001</v>
      </c>
      <c r="T84">
        <v>0</v>
      </c>
      <c r="U84">
        <v>348.97500000000002</v>
      </c>
      <c r="V84">
        <v>20.37</v>
      </c>
      <c r="W84">
        <v>34.799309999999998</v>
      </c>
      <c r="X84">
        <v>147.515625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38.8752</v>
      </c>
      <c r="AH84">
        <v>154.69245000000001</v>
      </c>
      <c r="AI84">
        <v>66.195999999999998</v>
      </c>
      <c r="AJ84">
        <v>0</v>
      </c>
      <c r="AK84">
        <v>50.76</v>
      </c>
      <c r="AL84">
        <v>63.91</v>
      </c>
      <c r="AM84">
        <v>15.836040000000001</v>
      </c>
      <c r="AN84">
        <v>0.93737000000000004</v>
      </c>
      <c r="AO84">
        <v>27.635999999999999</v>
      </c>
      <c r="AP84">
        <v>9.4794</v>
      </c>
      <c r="AQ84">
        <v>62.244</v>
      </c>
      <c r="AR84">
        <v>49.128</v>
      </c>
      <c r="AS84">
        <v>31.897383000000001</v>
      </c>
      <c r="AT84">
        <v>7.0039999999999996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83.98</v>
      </c>
      <c r="BA84">
        <f t="shared" si="4"/>
        <v>2836.4407030000007</v>
      </c>
      <c r="BB84">
        <v>81</v>
      </c>
      <c r="BD84">
        <v>25.2</v>
      </c>
      <c r="BE84">
        <v>7.45</v>
      </c>
      <c r="BF84">
        <v>1.05</v>
      </c>
      <c r="BG84">
        <v>3.95</v>
      </c>
      <c r="BH84">
        <v>5.81</v>
      </c>
      <c r="BI84">
        <v>7.03</v>
      </c>
      <c r="BJ84">
        <v>3.2</v>
      </c>
      <c r="BK84">
        <v>4.2699999999999996</v>
      </c>
      <c r="BL84">
        <v>0.86</v>
      </c>
      <c r="BM84">
        <v>0</v>
      </c>
      <c r="BN84">
        <v>0</v>
      </c>
      <c r="BO84">
        <v>15.39</v>
      </c>
      <c r="BP84">
        <v>3.89</v>
      </c>
      <c r="BQ84">
        <v>4.3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83.98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45</v>
      </c>
      <c r="N85">
        <v>118.125</v>
      </c>
      <c r="O85">
        <v>123.66562500000001</v>
      </c>
      <c r="P85">
        <v>121.5</v>
      </c>
      <c r="Q85">
        <v>21.125599999999999</v>
      </c>
      <c r="R85">
        <v>42.384799999999998</v>
      </c>
      <c r="S85">
        <v>26.293600000000001</v>
      </c>
      <c r="T85">
        <v>0</v>
      </c>
      <c r="U85">
        <v>348.97500000000002</v>
      </c>
      <c r="V85">
        <v>20.37</v>
      </c>
      <c r="W85">
        <v>34.799309999999998</v>
      </c>
      <c r="X85">
        <v>147.515625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38.8752</v>
      </c>
      <c r="AH85">
        <v>154.69245000000001</v>
      </c>
      <c r="AI85">
        <v>66.195999999999998</v>
      </c>
      <c r="AJ85">
        <v>0</v>
      </c>
      <c r="AK85">
        <v>50.76</v>
      </c>
      <c r="AL85">
        <v>63.91</v>
      </c>
      <c r="AM85">
        <v>15.836040000000001</v>
      </c>
      <c r="AN85">
        <v>0.93737000000000004</v>
      </c>
      <c r="AO85">
        <v>27.635999999999999</v>
      </c>
      <c r="AP85">
        <v>9.4794</v>
      </c>
      <c r="AQ85">
        <v>62.244</v>
      </c>
      <c r="AR85">
        <v>49.128</v>
      </c>
      <c r="AS85">
        <v>31.897383000000001</v>
      </c>
      <c r="AT85">
        <v>7.0039999999999996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84.06</v>
      </c>
      <c r="BA85">
        <f t="shared" si="4"/>
        <v>2836.5207030000006</v>
      </c>
      <c r="BB85">
        <v>82</v>
      </c>
      <c r="BD85">
        <v>25.2</v>
      </c>
      <c r="BE85">
        <v>7.45</v>
      </c>
      <c r="BF85">
        <v>1.1299999999999999</v>
      </c>
      <c r="BG85">
        <v>3.95</v>
      </c>
      <c r="BH85">
        <v>5.81</v>
      </c>
      <c r="BI85">
        <v>7.03</v>
      </c>
      <c r="BJ85">
        <v>3.2</v>
      </c>
      <c r="BK85">
        <v>4.2699999999999996</v>
      </c>
      <c r="BL85">
        <v>0.86</v>
      </c>
      <c r="BM85">
        <v>0</v>
      </c>
      <c r="BN85">
        <v>0</v>
      </c>
      <c r="BO85">
        <v>15.39</v>
      </c>
      <c r="BP85">
        <v>3.89</v>
      </c>
      <c r="BQ85">
        <v>4.3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84.06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45</v>
      </c>
      <c r="N86">
        <v>118.125</v>
      </c>
      <c r="O86">
        <v>123.66562500000001</v>
      </c>
      <c r="P86">
        <v>121.5</v>
      </c>
      <c r="Q86">
        <v>21.125599999999999</v>
      </c>
      <c r="R86">
        <v>42.384799999999998</v>
      </c>
      <c r="S86">
        <v>26.293600000000001</v>
      </c>
      <c r="T86">
        <v>0</v>
      </c>
      <c r="U86">
        <v>348.97500000000002</v>
      </c>
      <c r="V86">
        <v>20.37</v>
      </c>
      <c r="W86">
        <v>34.799309999999998</v>
      </c>
      <c r="X86">
        <v>147.515625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38.8752</v>
      </c>
      <c r="AH86">
        <v>154.69245000000001</v>
      </c>
      <c r="AI86">
        <v>22.914000000000001</v>
      </c>
      <c r="AJ86">
        <v>0</v>
      </c>
      <c r="AK86">
        <v>50.76</v>
      </c>
      <c r="AL86">
        <v>63.91</v>
      </c>
      <c r="AM86">
        <v>15.836040000000001</v>
      </c>
      <c r="AN86">
        <v>0.93737000000000004</v>
      </c>
      <c r="AO86">
        <v>27.635999999999999</v>
      </c>
      <c r="AP86">
        <v>9.4794</v>
      </c>
      <c r="AQ86">
        <v>62.244</v>
      </c>
      <c r="AR86">
        <v>49.128</v>
      </c>
      <c r="AS86">
        <v>31.897383000000001</v>
      </c>
      <c r="AT86">
        <v>7.0039999999999996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84.06</v>
      </c>
      <c r="BA86">
        <f t="shared" si="4"/>
        <v>2793.2387030000009</v>
      </c>
      <c r="BB86">
        <v>83</v>
      </c>
      <c r="BD86">
        <v>25.2</v>
      </c>
      <c r="BE86">
        <v>7.45</v>
      </c>
      <c r="BF86">
        <v>1.1299999999999999</v>
      </c>
      <c r="BG86">
        <v>3.95</v>
      </c>
      <c r="BH86">
        <v>5.81</v>
      </c>
      <c r="BI86">
        <v>7.03</v>
      </c>
      <c r="BJ86">
        <v>3.2</v>
      </c>
      <c r="BK86">
        <v>4.2699999999999996</v>
      </c>
      <c r="BL86">
        <v>0.86</v>
      </c>
      <c r="BM86">
        <v>0</v>
      </c>
      <c r="BN86">
        <v>0</v>
      </c>
      <c r="BO86">
        <v>15.39</v>
      </c>
      <c r="BP86">
        <v>3.89</v>
      </c>
      <c r="BQ86">
        <v>4.3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84.06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45</v>
      </c>
      <c r="N87">
        <v>118.125</v>
      </c>
      <c r="O87">
        <v>123.66562500000001</v>
      </c>
      <c r="P87">
        <v>121.5</v>
      </c>
      <c r="Q87">
        <v>21.125599999999999</v>
      </c>
      <c r="R87">
        <v>42.384799999999998</v>
      </c>
      <c r="S87">
        <v>26.293600000000001</v>
      </c>
      <c r="T87">
        <v>0</v>
      </c>
      <c r="U87">
        <v>348.97500000000002</v>
      </c>
      <c r="V87">
        <v>20.37</v>
      </c>
      <c r="W87">
        <v>34.799309999999998</v>
      </c>
      <c r="X87">
        <v>147.515625</v>
      </c>
      <c r="Y87">
        <v>0</v>
      </c>
      <c r="Z87">
        <v>6.5537999999999998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27.608000000000001</v>
      </c>
      <c r="AG87">
        <v>38.8752</v>
      </c>
      <c r="AH87">
        <v>152.94049999999999</v>
      </c>
      <c r="AI87">
        <v>19.094999999999999</v>
      </c>
      <c r="AJ87">
        <v>0</v>
      </c>
      <c r="AK87">
        <v>50.76</v>
      </c>
      <c r="AL87">
        <v>63.91</v>
      </c>
      <c r="AM87">
        <v>15.836040000000001</v>
      </c>
      <c r="AN87">
        <v>0.93737000000000004</v>
      </c>
      <c r="AO87">
        <v>27.341999999999999</v>
      </c>
      <c r="AP87">
        <v>9.4794</v>
      </c>
      <c r="AQ87">
        <v>62.244</v>
      </c>
      <c r="AR87">
        <v>49.128</v>
      </c>
      <c r="AS87">
        <v>31.897383000000001</v>
      </c>
      <c r="AT87">
        <v>8.4047999999999998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84.06</v>
      </c>
      <c r="BA87">
        <f t="shared" si="4"/>
        <v>2764.7674370000009</v>
      </c>
      <c r="BB87">
        <v>84</v>
      </c>
      <c r="BD87">
        <v>25.2</v>
      </c>
      <c r="BE87">
        <v>7.45</v>
      </c>
      <c r="BF87">
        <v>1.1299999999999999</v>
      </c>
      <c r="BG87">
        <v>3.95</v>
      </c>
      <c r="BH87">
        <v>5.81</v>
      </c>
      <c r="BI87">
        <v>7.03</v>
      </c>
      <c r="BJ87">
        <v>3.2</v>
      </c>
      <c r="BK87">
        <v>4.2699999999999996</v>
      </c>
      <c r="BL87">
        <v>0.86</v>
      </c>
      <c r="BM87">
        <v>0</v>
      </c>
      <c r="BN87">
        <v>0</v>
      </c>
      <c r="BO87">
        <v>15.39</v>
      </c>
      <c r="BP87">
        <v>3.89</v>
      </c>
      <c r="BQ87">
        <v>4.3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84.06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45</v>
      </c>
      <c r="N88">
        <v>118.125</v>
      </c>
      <c r="O88">
        <v>123.66562500000001</v>
      </c>
      <c r="P88">
        <v>121.5</v>
      </c>
      <c r="Q88">
        <v>21.125599999999999</v>
      </c>
      <c r="R88">
        <v>42.384799999999998</v>
      </c>
      <c r="S88">
        <v>26.293600000000001</v>
      </c>
      <c r="T88">
        <v>0</v>
      </c>
      <c r="U88">
        <v>348.97500000000002</v>
      </c>
      <c r="V88">
        <v>20.37</v>
      </c>
      <c r="W88">
        <v>34.799309999999998</v>
      </c>
      <c r="X88">
        <v>147.515625</v>
      </c>
      <c r="Y88">
        <v>0</v>
      </c>
      <c r="Z88">
        <v>6.5537999999999998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27.608000000000001</v>
      </c>
      <c r="AG88">
        <v>38.8752</v>
      </c>
      <c r="AH88">
        <v>152.94049999999999</v>
      </c>
      <c r="AI88">
        <v>19.094999999999999</v>
      </c>
      <c r="AJ88">
        <v>0</v>
      </c>
      <c r="AK88">
        <v>50.76</v>
      </c>
      <c r="AL88">
        <v>63.91</v>
      </c>
      <c r="AM88">
        <v>15.836040000000001</v>
      </c>
      <c r="AN88">
        <v>0.93737000000000004</v>
      </c>
      <c r="AO88">
        <v>27.341999999999999</v>
      </c>
      <c r="AP88">
        <v>9.4794</v>
      </c>
      <c r="AQ88">
        <v>62.244</v>
      </c>
      <c r="AR88">
        <v>49.128</v>
      </c>
      <c r="AS88">
        <v>31.897383000000001</v>
      </c>
      <c r="AT88">
        <v>9.0640000000000001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84.06</v>
      </c>
      <c r="BA88">
        <f t="shared" si="4"/>
        <v>2765.4266370000009</v>
      </c>
      <c r="BB88">
        <v>85</v>
      </c>
      <c r="BD88">
        <v>25.2</v>
      </c>
      <c r="BE88">
        <v>7.45</v>
      </c>
      <c r="BF88">
        <v>1.1299999999999999</v>
      </c>
      <c r="BG88">
        <v>3.95</v>
      </c>
      <c r="BH88">
        <v>5.81</v>
      </c>
      <c r="BI88">
        <v>7.03</v>
      </c>
      <c r="BJ88">
        <v>3.2</v>
      </c>
      <c r="BK88">
        <v>4.2699999999999996</v>
      </c>
      <c r="BL88">
        <v>0.86</v>
      </c>
      <c r="BM88">
        <v>0</v>
      </c>
      <c r="BN88">
        <v>0</v>
      </c>
      <c r="BO88">
        <v>15.39</v>
      </c>
      <c r="BP88">
        <v>3.89</v>
      </c>
      <c r="BQ88">
        <v>4.3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84.06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45</v>
      </c>
      <c r="N89">
        <v>118.125</v>
      </c>
      <c r="O89">
        <v>123.66562500000001</v>
      </c>
      <c r="P89">
        <v>121.5</v>
      </c>
      <c r="Q89">
        <v>21.125599999999999</v>
      </c>
      <c r="R89">
        <v>42.384799999999998</v>
      </c>
      <c r="S89">
        <v>26.293600000000001</v>
      </c>
      <c r="T89">
        <v>0</v>
      </c>
      <c r="U89">
        <v>348.97500000000002</v>
      </c>
      <c r="V89">
        <v>20.37</v>
      </c>
      <c r="W89">
        <v>34.799309999999998</v>
      </c>
      <c r="X89">
        <v>147.515625</v>
      </c>
      <c r="Y89">
        <v>0</v>
      </c>
      <c r="Z89">
        <v>13.2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27.608000000000001</v>
      </c>
      <c r="AG89">
        <v>38.8752</v>
      </c>
      <c r="AH89">
        <v>152.94049999999999</v>
      </c>
      <c r="AI89">
        <v>19.094999999999999</v>
      </c>
      <c r="AJ89">
        <v>0</v>
      </c>
      <c r="AK89">
        <v>50.76</v>
      </c>
      <c r="AL89">
        <v>63.91</v>
      </c>
      <c r="AM89">
        <v>15.836040000000001</v>
      </c>
      <c r="AN89">
        <v>0.93737000000000004</v>
      </c>
      <c r="AO89">
        <v>27.341999999999999</v>
      </c>
      <c r="AP89">
        <v>9.4794</v>
      </c>
      <c r="AQ89">
        <v>62.244</v>
      </c>
      <c r="AR89">
        <v>49.128</v>
      </c>
      <c r="AS89">
        <v>31.897383000000001</v>
      </c>
      <c r="AT89">
        <v>9.0640000000000001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84.06</v>
      </c>
      <c r="BA89">
        <f t="shared" si="4"/>
        <v>2772.0728370000011</v>
      </c>
      <c r="BB89">
        <v>86</v>
      </c>
      <c r="BD89">
        <v>25.2</v>
      </c>
      <c r="BE89">
        <v>7.45</v>
      </c>
      <c r="BF89">
        <v>1.1299999999999999</v>
      </c>
      <c r="BG89">
        <v>3.95</v>
      </c>
      <c r="BH89">
        <v>5.81</v>
      </c>
      <c r="BI89">
        <v>7.03</v>
      </c>
      <c r="BJ89">
        <v>3.2</v>
      </c>
      <c r="BK89">
        <v>4.2699999999999996</v>
      </c>
      <c r="BL89">
        <v>0.86</v>
      </c>
      <c r="BM89">
        <v>0</v>
      </c>
      <c r="BN89">
        <v>0</v>
      </c>
      <c r="BO89">
        <v>15.39</v>
      </c>
      <c r="BP89">
        <v>3.89</v>
      </c>
      <c r="BQ89">
        <v>4.3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84.06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45</v>
      </c>
      <c r="N90">
        <v>118.125</v>
      </c>
      <c r="O90">
        <v>123.66562500000001</v>
      </c>
      <c r="P90">
        <v>121.5</v>
      </c>
      <c r="Q90">
        <v>21.125599999999999</v>
      </c>
      <c r="R90">
        <v>42.384799999999998</v>
      </c>
      <c r="S90">
        <v>26.293600000000001</v>
      </c>
      <c r="T90">
        <v>0</v>
      </c>
      <c r="U90">
        <v>348.97500000000002</v>
      </c>
      <c r="V90">
        <v>20.37</v>
      </c>
      <c r="W90">
        <v>34.799309999999998</v>
      </c>
      <c r="X90">
        <v>147.515625</v>
      </c>
      <c r="Y90">
        <v>0</v>
      </c>
      <c r="Z90">
        <v>13.2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27.608000000000001</v>
      </c>
      <c r="AG90">
        <v>38.8752</v>
      </c>
      <c r="AH90">
        <v>152.94049999999999</v>
      </c>
      <c r="AI90">
        <v>19.094999999999999</v>
      </c>
      <c r="AJ90">
        <v>0</v>
      </c>
      <c r="AK90">
        <v>50.76</v>
      </c>
      <c r="AL90">
        <v>63.91</v>
      </c>
      <c r="AM90">
        <v>15.836040000000001</v>
      </c>
      <c r="AN90">
        <v>0.93737000000000004</v>
      </c>
      <c r="AO90">
        <v>27.341999999999999</v>
      </c>
      <c r="AP90">
        <v>9.4794</v>
      </c>
      <c r="AQ90">
        <v>62.244</v>
      </c>
      <c r="AR90">
        <v>49.128</v>
      </c>
      <c r="AS90">
        <v>31.897383000000001</v>
      </c>
      <c r="AT90">
        <v>9.0640000000000001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84.06</v>
      </c>
      <c r="BA90">
        <f t="shared" si="4"/>
        <v>2772.0728370000011</v>
      </c>
      <c r="BB90">
        <v>87</v>
      </c>
      <c r="BD90">
        <v>25.2</v>
      </c>
      <c r="BE90">
        <v>7.45</v>
      </c>
      <c r="BF90">
        <v>1.1299999999999999</v>
      </c>
      <c r="BG90">
        <v>3.95</v>
      </c>
      <c r="BH90">
        <v>5.81</v>
      </c>
      <c r="BI90">
        <v>7.03</v>
      </c>
      <c r="BJ90">
        <v>3.2</v>
      </c>
      <c r="BK90">
        <v>4.2699999999999996</v>
      </c>
      <c r="BL90">
        <v>0.86</v>
      </c>
      <c r="BM90">
        <v>0</v>
      </c>
      <c r="BN90">
        <v>0</v>
      </c>
      <c r="BO90">
        <v>15.39</v>
      </c>
      <c r="BP90">
        <v>3.89</v>
      </c>
      <c r="BQ90">
        <v>4.3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84.06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45</v>
      </c>
      <c r="N91">
        <v>118.125</v>
      </c>
      <c r="O91">
        <v>123.66562500000001</v>
      </c>
      <c r="P91">
        <v>121.5</v>
      </c>
      <c r="Q91">
        <v>21.125599999999999</v>
      </c>
      <c r="R91">
        <v>42.384799999999998</v>
      </c>
      <c r="S91">
        <v>26.293600000000001</v>
      </c>
      <c r="T91">
        <v>0</v>
      </c>
      <c r="U91">
        <v>348.97500000000002</v>
      </c>
      <c r="V91">
        <v>20.37</v>
      </c>
      <c r="W91">
        <v>34.799309999999998</v>
      </c>
      <c r="X91">
        <v>147.515625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38.8752</v>
      </c>
      <c r="AH91">
        <v>154.69245000000001</v>
      </c>
      <c r="AI91">
        <v>5.7285000000000004</v>
      </c>
      <c r="AJ91">
        <v>0</v>
      </c>
      <c r="AK91">
        <v>50.76</v>
      </c>
      <c r="AL91">
        <v>63.91</v>
      </c>
      <c r="AM91">
        <v>15.836040000000001</v>
      </c>
      <c r="AN91">
        <v>0.93737000000000004</v>
      </c>
      <c r="AO91">
        <v>27.341999999999999</v>
      </c>
      <c r="AP91">
        <v>9.4794</v>
      </c>
      <c r="AQ91">
        <v>62.244</v>
      </c>
      <c r="AR91">
        <v>26.495999999999999</v>
      </c>
      <c r="AS91">
        <v>31.897383000000001</v>
      </c>
      <c r="AT91">
        <v>9.0640000000000001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83.999999999999986</v>
      </c>
      <c r="BA91">
        <f t="shared" si="4"/>
        <v>2755.1272030000009</v>
      </c>
      <c r="BB91">
        <v>88</v>
      </c>
      <c r="BD91">
        <v>24.08</v>
      </c>
      <c r="BE91">
        <v>7.64</v>
      </c>
      <c r="BF91">
        <v>1.1000000000000001</v>
      </c>
      <c r="BG91">
        <v>4.07</v>
      </c>
      <c r="BH91">
        <v>5.81</v>
      </c>
      <c r="BI91">
        <v>7.17</v>
      </c>
      <c r="BJ91">
        <v>3.11</v>
      </c>
      <c r="BK91">
        <v>4.37</v>
      </c>
      <c r="BL91">
        <v>0.91</v>
      </c>
      <c r="BM91">
        <v>0</v>
      </c>
      <c r="BN91">
        <v>0</v>
      </c>
      <c r="BO91">
        <v>15.77</v>
      </c>
      <c r="BP91">
        <v>3.99</v>
      </c>
      <c r="BQ91">
        <v>4.43</v>
      </c>
      <c r="BR91">
        <v>1.0900000000000001</v>
      </c>
      <c r="BS91">
        <v>0.46</v>
      </c>
      <c r="BT91">
        <v>0</v>
      </c>
      <c r="BU91">
        <v>0</v>
      </c>
      <c r="BV91">
        <v>0</v>
      </c>
      <c r="BW91">
        <f t="shared" si="5"/>
        <v>83.999999999999986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45</v>
      </c>
      <c r="N92">
        <v>118.125</v>
      </c>
      <c r="O92">
        <v>123.66562500000001</v>
      </c>
      <c r="P92">
        <v>121.5</v>
      </c>
      <c r="Q92">
        <v>21.125599999999999</v>
      </c>
      <c r="R92">
        <v>42.384799999999998</v>
      </c>
      <c r="S92">
        <v>26.293600000000001</v>
      </c>
      <c r="T92">
        <v>0</v>
      </c>
      <c r="U92">
        <v>348.97500000000002</v>
      </c>
      <c r="V92">
        <v>20.37</v>
      </c>
      <c r="W92">
        <v>34.799309999999998</v>
      </c>
      <c r="X92">
        <v>147.515625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38.8752</v>
      </c>
      <c r="AH92">
        <v>154.69245000000001</v>
      </c>
      <c r="AI92">
        <v>5.7285000000000004</v>
      </c>
      <c r="AJ92">
        <v>0</v>
      </c>
      <c r="AK92">
        <v>50.76</v>
      </c>
      <c r="AL92">
        <v>63.91</v>
      </c>
      <c r="AM92">
        <v>15.836040000000001</v>
      </c>
      <c r="AN92">
        <v>0.93737000000000004</v>
      </c>
      <c r="AO92">
        <v>27.341999999999999</v>
      </c>
      <c r="AP92">
        <v>9.4794</v>
      </c>
      <c r="AQ92">
        <v>62.244</v>
      </c>
      <c r="AR92">
        <v>4.4160000000000004</v>
      </c>
      <c r="AS92">
        <v>31.897383000000001</v>
      </c>
      <c r="AT92">
        <v>9.0640000000000001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83.999999999999986</v>
      </c>
      <c r="BA92">
        <f t="shared" si="4"/>
        <v>2733.047203000001</v>
      </c>
      <c r="BB92">
        <v>89</v>
      </c>
      <c r="BD92">
        <v>24.08</v>
      </c>
      <c r="BE92">
        <v>7.64</v>
      </c>
      <c r="BF92">
        <v>1.1000000000000001</v>
      </c>
      <c r="BG92">
        <v>4.07</v>
      </c>
      <c r="BH92">
        <v>5.81</v>
      </c>
      <c r="BI92">
        <v>7.17</v>
      </c>
      <c r="BJ92">
        <v>3.11</v>
      </c>
      <c r="BK92">
        <v>4.37</v>
      </c>
      <c r="BL92">
        <v>0.91</v>
      </c>
      <c r="BM92">
        <v>0</v>
      </c>
      <c r="BN92">
        <v>0</v>
      </c>
      <c r="BO92">
        <v>15.77</v>
      </c>
      <c r="BP92">
        <v>3.99</v>
      </c>
      <c r="BQ92">
        <v>4.43</v>
      </c>
      <c r="BR92">
        <v>1.0900000000000001</v>
      </c>
      <c r="BS92">
        <v>0.46</v>
      </c>
      <c r="BT92">
        <v>0</v>
      </c>
      <c r="BU92">
        <v>0</v>
      </c>
      <c r="BV92">
        <v>0</v>
      </c>
      <c r="BW92">
        <f t="shared" si="5"/>
        <v>83.999999999999986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596.17769999999996</v>
      </c>
      <c r="M93">
        <v>45</v>
      </c>
      <c r="N93">
        <v>118.125</v>
      </c>
      <c r="O93">
        <v>123.66562500000001</v>
      </c>
      <c r="P93">
        <v>121.5</v>
      </c>
      <c r="Q93">
        <v>21.125599999999999</v>
      </c>
      <c r="R93">
        <v>42.384799999999998</v>
      </c>
      <c r="S93">
        <v>26.293600000000001</v>
      </c>
      <c r="T93">
        <v>0</v>
      </c>
      <c r="U93">
        <v>348.97500000000002</v>
      </c>
      <c r="V93">
        <v>20.37</v>
      </c>
      <c r="W93">
        <v>34.799309999999998</v>
      </c>
      <c r="X93">
        <v>147.515625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38.8752</v>
      </c>
      <c r="AH93">
        <v>154.69245000000001</v>
      </c>
      <c r="AI93">
        <v>5.7285000000000004</v>
      </c>
      <c r="AJ93">
        <v>0</v>
      </c>
      <c r="AK93">
        <v>50.76</v>
      </c>
      <c r="AL93">
        <v>63.91</v>
      </c>
      <c r="AM93">
        <v>15.836040000000001</v>
      </c>
      <c r="AN93">
        <v>0.93737000000000004</v>
      </c>
      <c r="AO93">
        <v>27.341999999999999</v>
      </c>
      <c r="AP93">
        <v>9.4794</v>
      </c>
      <c r="AQ93">
        <v>62.244</v>
      </c>
      <c r="AR93">
        <v>4.4160000000000004</v>
      </c>
      <c r="AS93">
        <v>31.897383000000001</v>
      </c>
      <c r="AT93">
        <v>9.0640000000000001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83.999999999999986</v>
      </c>
      <c r="BA93">
        <f t="shared" si="4"/>
        <v>2676.0748030000009</v>
      </c>
      <c r="BB93">
        <v>90</v>
      </c>
      <c r="BD93">
        <v>24.08</v>
      </c>
      <c r="BE93">
        <v>7.64</v>
      </c>
      <c r="BF93">
        <v>1.1000000000000001</v>
      </c>
      <c r="BG93">
        <v>4.07</v>
      </c>
      <c r="BH93">
        <v>5.81</v>
      </c>
      <c r="BI93">
        <v>7.17</v>
      </c>
      <c r="BJ93">
        <v>3.11</v>
      </c>
      <c r="BK93">
        <v>4.37</v>
      </c>
      <c r="BL93">
        <v>0.91</v>
      </c>
      <c r="BM93">
        <v>0</v>
      </c>
      <c r="BN93">
        <v>0</v>
      </c>
      <c r="BO93">
        <v>15.77</v>
      </c>
      <c r="BP93">
        <v>3.99</v>
      </c>
      <c r="BQ93">
        <v>4.43</v>
      </c>
      <c r="BR93">
        <v>1.0900000000000001</v>
      </c>
      <c r="BS93">
        <v>0.46</v>
      </c>
      <c r="BT93">
        <v>0</v>
      </c>
      <c r="BU93">
        <v>0</v>
      </c>
      <c r="BV93">
        <v>0</v>
      </c>
      <c r="BW93">
        <f t="shared" si="5"/>
        <v>83.999999999999986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596.17769999999996</v>
      </c>
      <c r="M94">
        <v>45</v>
      </c>
      <c r="N94">
        <v>118.125</v>
      </c>
      <c r="O94">
        <v>123.66562500000001</v>
      </c>
      <c r="P94">
        <v>121.5</v>
      </c>
      <c r="Q94">
        <v>21.125599999999999</v>
      </c>
      <c r="R94">
        <v>42.384799999999998</v>
      </c>
      <c r="S94">
        <v>26.293600000000001</v>
      </c>
      <c r="T94">
        <v>0</v>
      </c>
      <c r="U94">
        <v>348.97500000000002</v>
      </c>
      <c r="V94">
        <v>20.37</v>
      </c>
      <c r="W94">
        <v>34.799309999999998</v>
      </c>
      <c r="X94">
        <v>147.515625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38.8752</v>
      </c>
      <c r="AH94">
        <v>154.69245000000001</v>
      </c>
      <c r="AI94">
        <v>5.7285000000000004</v>
      </c>
      <c r="AJ94">
        <v>0</v>
      </c>
      <c r="AK94">
        <v>50.76</v>
      </c>
      <c r="AL94">
        <v>63.91</v>
      </c>
      <c r="AM94">
        <v>15.836040000000001</v>
      </c>
      <c r="AN94">
        <v>0.93737000000000004</v>
      </c>
      <c r="AO94">
        <v>27.341999999999999</v>
      </c>
      <c r="AP94">
        <v>9.4794</v>
      </c>
      <c r="AQ94">
        <v>62.244</v>
      </c>
      <c r="AR94">
        <v>4.4160000000000004</v>
      </c>
      <c r="AS94">
        <v>31.897383000000001</v>
      </c>
      <c r="AT94">
        <v>9.0640000000000001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83.909999999999982</v>
      </c>
      <c r="BA94">
        <f t="shared" si="4"/>
        <v>2675.9848030000007</v>
      </c>
      <c r="BB94">
        <v>91</v>
      </c>
      <c r="BD94">
        <v>24.08</v>
      </c>
      <c r="BE94">
        <v>7.64</v>
      </c>
      <c r="BF94">
        <v>1.1000000000000001</v>
      </c>
      <c r="BG94">
        <v>4.07</v>
      </c>
      <c r="BH94">
        <v>5.81</v>
      </c>
      <c r="BI94">
        <v>7.17</v>
      </c>
      <c r="BJ94">
        <v>3.11</v>
      </c>
      <c r="BK94">
        <v>4.3</v>
      </c>
      <c r="BL94">
        <v>0.89</v>
      </c>
      <c r="BM94">
        <v>0</v>
      </c>
      <c r="BN94">
        <v>0</v>
      </c>
      <c r="BO94">
        <v>15.77</v>
      </c>
      <c r="BP94">
        <v>3.99</v>
      </c>
      <c r="BQ94">
        <v>4.43</v>
      </c>
      <c r="BR94">
        <v>1.0900000000000001</v>
      </c>
      <c r="BS94">
        <v>0.46</v>
      </c>
      <c r="BT94">
        <v>0</v>
      </c>
      <c r="BU94">
        <v>0</v>
      </c>
      <c r="BV94">
        <v>0</v>
      </c>
      <c r="BW94">
        <f t="shared" si="5"/>
        <v>83.909999999999982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188.73820000000001</v>
      </c>
      <c r="L95">
        <v>550.928</v>
      </c>
      <c r="M95">
        <v>45</v>
      </c>
      <c r="N95">
        <v>118.125</v>
      </c>
      <c r="O95">
        <v>123.66562500000001</v>
      </c>
      <c r="P95">
        <v>121.5</v>
      </c>
      <c r="Q95">
        <v>21.125599999999999</v>
      </c>
      <c r="R95">
        <v>42.384799999999998</v>
      </c>
      <c r="S95">
        <v>26.293600000000001</v>
      </c>
      <c r="T95">
        <v>0</v>
      </c>
      <c r="U95">
        <v>348.97500000000002</v>
      </c>
      <c r="V95">
        <v>20.37</v>
      </c>
      <c r="W95">
        <v>34.799309999999998</v>
      </c>
      <c r="X95">
        <v>147.515625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27.608000000000001</v>
      </c>
      <c r="AG95">
        <v>38.8752</v>
      </c>
      <c r="AH95">
        <v>152.94049999999999</v>
      </c>
      <c r="AI95">
        <v>5.7285000000000004</v>
      </c>
      <c r="AJ95">
        <v>0</v>
      </c>
      <c r="AK95">
        <v>50.76</v>
      </c>
      <c r="AL95">
        <v>63.91</v>
      </c>
      <c r="AM95">
        <v>15.836040000000001</v>
      </c>
      <c r="AN95">
        <v>0.93737000000000004</v>
      </c>
      <c r="AO95">
        <v>27.341999999999999</v>
      </c>
      <c r="AP95">
        <v>9.4794</v>
      </c>
      <c r="AQ95">
        <v>62.244</v>
      </c>
      <c r="AR95">
        <v>26.495999999999999</v>
      </c>
      <c r="AS95">
        <v>31.897383000000001</v>
      </c>
      <c r="AT95">
        <v>9.0640000000000001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83.909999999999982</v>
      </c>
      <c r="BA95">
        <f t="shared" si="4"/>
        <v>2613.3717370000008</v>
      </c>
      <c r="BB95">
        <v>92</v>
      </c>
      <c r="BD95">
        <v>24.08</v>
      </c>
      <c r="BE95">
        <v>7.64</v>
      </c>
      <c r="BF95">
        <v>1.1000000000000001</v>
      </c>
      <c r="BG95">
        <v>4.07</v>
      </c>
      <c r="BH95">
        <v>5.81</v>
      </c>
      <c r="BI95">
        <v>7.17</v>
      </c>
      <c r="BJ95">
        <v>3.11</v>
      </c>
      <c r="BK95">
        <v>4.3</v>
      </c>
      <c r="BL95">
        <v>0.89</v>
      </c>
      <c r="BM95">
        <v>0</v>
      </c>
      <c r="BN95">
        <v>0</v>
      </c>
      <c r="BO95">
        <v>15.77</v>
      </c>
      <c r="BP95">
        <v>3.99</v>
      </c>
      <c r="BQ95">
        <v>4.43</v>
      </c>
      <c r="BR95">
        <v>1.0900000000000001</v>
      </c>
      <c r="BS95">
        <v>0.46</v>
      </c>
      <c r="BT95">
        <v>0</v>
      </c>
      <c r="BU95">
        <v>0</v>
      </c>
      <c r="BV95">
        <v>0</v>
      </c>
      <c r="BW95">
        <f t="shared" si="5"/>
        <v>83.909999999999982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188.73820000000001</v>
      </c>
      <c r="L96">
        <v>550.928</v>
      </c>
      <c r="M96">
        <v>45</v>
      </c>
      <c r="N96">
        <v>118.125</v>
      </c>
      <c r="O96">
        <v>123.66562500000001</v>
      </c>
      <c r="P96">
        <v>121.5</v>
      </c>
      <c r="Q96">
        <v>21.125599999999999</v>
      </c>
      <c r="R96">
        <v>42.384799999999998</v>
      </c>
      <c r="S96">
        <v>26.293600000000001</v>
      </c>
      <c r="T96">
        <v>0</v>
      </c>
      <c r="U96">
        <v>348.97500000000002</v>
      </c>
      <c r="V96">
        <v>20.37</v>
      </c>
      <c r="W96">
        <v>34.799309999999998</v>
      </c>
      <c r="X96">
        <v>147.515625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27.608000000000001</v>
      </c>
      <c r="AG96">
        <v>38.8752</v>
      </c>
      <c r="AH96">
        <v>152.94049999999999</v>
      </c>
      <c r="AI96">
        <v>5.7285000000000004</v>
      </c>
      <c r="AJ96">
        <v>0</v>
      </c>
      <c r="AK96">
        <v>50.76</v>
      </c>
      <c r="AL96">
        <v>63.91</v>
      </c>
      <c r="AM96">
        <v>15.836040000000001</v>
      </c>
      <c r="AN96">
        <v>0.93737000000000004</v>
      </c>
      <c r="AO96">
        <v>27.341999999999999</v>
      </c>
      <c r="AP96">
        <v>9.4794</v>
      </c>
      <c r="AQ96">
        <v>62.244</v>
      </c>
      <c r="AR96">
        <v>26.495999999999999</v>
      </c>
      <c r="AS96">
        <v>31.897383000000001</v>
      </c>
      <c r="AT96">
        <v>9.0640000000000001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83.909999999999982</v>
      </c>
      <c r="BA96">
        <f t="shared" si="4"/>
        <v>2613.3717370000008</v>
      </c>
      <c r="BB96">
        <v>93</v>
      </c>
      <c r="BD96">
        <v>24.08</v>
      </c>
      <c r="BE96">
        <v>7.64</v>
      </c>
      <c r="BF96">
        <v>1.1000000000000001</v>
      </c>
      <c r="BG96">
        <v>4.07</v>
      </c>
      <c r="BH96">
        <v>5.81</v>
      </c>
      <c r="BI96">
        <v>7.17</v>
      </c>
      <c r="BJ96">
        <v>3.11</v>
      </c>
      <c r="BK96">
        <v>4.3</v>
      </c>
      <c r="BL96">
        <v>0.89</v>
      </c>
      <c r="BM96">
        <v>0</v>
      </c>
      <c r="BN96">
        <v>0</v>
      </c>
      <c r="BO96">
        <v>15.77</v>
      </c>
      <c r="BP96">
        <v>3.99</v>
      </c>
      <c r="BQ96">
        <v>4.43</v>
      </c>
      <c r="BR96">
        <v>1.0900000000000001</v>
      </c>
      <c r="BS96">
        <v>0.46</v>
      </c>
      <c r="BT96">
        <v>0</v>
      </c>
      <c r="BU96">
        <v>0</v>
      </c>
      <c r="BV96">
        <v>0</v>
      </c>
      <c r="BW96">
        <f t="shared" si="5"/>
        <v>83.909999999999982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188.73820000000001</v>
      </c>
      <c r="L97">
        <v>550.928</v>
      </c>
      <c r="M97">
        <v>45</v>
      </c>
      <c r="N97">
        <v>118.125</v>
      </c>
      <c r="O97">
        <v>123.66562500000001</v>
      </c>
      <c r="P97">
        <v>121.5</v>
      </c>
      <c r="Q97">
        <v>21.125599999999999</v>
      </c>
      <c r="R97">
        <v>42.384799999999998</v>
      </c>
      <c r="S97">
        <v>26.293600000000001</v>
      </c>
      <c r="T97">
        <v>0</v>
      </c>
      <c r="U97">
        <v>348.97500000000002</v>
      </c>
      <c r="V97">
        <v>20.37</v>
      </c>
      <c r="W97">
        <v>34.799309999999998</v>
      </c>
      <c r="X97">
        <v>147.515625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27.608000000000001</v>
      </c>
      <c r="AG97">
        <v>38.8752</v>
      </c>
      <c r="AH97">
        <v>152.94049999999999</v>
      </c>
      <c r="AI97">
        <v>19.094999999999999</v>
      </c>
      <c r="AJ97">
        <v>0</v>
      </c>
      <c r="AK97">
        <v>50.76</v>
      </c>
      <c r="AL97">
        <v>63.91</v>
      </c>
      <c r="AM97">
        <v>15.836040000000001</v>
      </c>
      <c r="AN97">
        <v>0.93737000000000004</v>
      </c>
      <c r="AO97">
        <v>27.93</v>
      </c>
      <c r="AP97">
        <v>9.4794</v>
      </c>
      <c r="AQ97">
        <v>62.244</v>
      </c>
      <c r="AR97">
        <v>39.744</v>
      </c>
      <c r="AS97">
        <v>31.897383000000001</v>
      </c>
      <c r="AT97">
        <v>9.0640000000000001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83.909999999999982</v>
      </c>
      <c r="BA97">
        <f t="shared" si="4"/>
        <v>2640.5742370000003</v>
      </c>
      <c r="BB97">
        <v>94</v>
      </c>
      <c r="BD97">
        <v>24.08</v>
      </c>
      <c r="BE97">
        <v>7.64</v>
      </c>
      <c r="BF97">
        <v>1.1000000000000001</v>
      </c>
      <c r="BG97">
        <v>4.07</v>
      </c>
      <c r="BH97">
        <v>5.81</v>
      </c>
      <c r="BI97">
        <v>7.17</v>
      </c>
      <c r="BJ97">
        <v>3.11</v>
      </c>
      <c r="BK97">
        <v>4.3</v>
      </c>
      <c r="BL97">
        <v>0.89</v>
      </c>
      <c r="BM97">
        <v>0</v>
      </c>
      <c r="BN97">
        <v>0</v>
      </c>
      <c r="BO97">
        <v>15.77</v>
      </c>
      <c r="BP97">
        <v>3.99</v>
      </c>
      <c r="BQ97">
        <v>4.43</v>
      </c>
      <c r="BR97">
        <v>1.0900000000000001</v>
      </c>
      <c r="BS97">
        <v>0.46</v>
      </c>
      <c r="BT97">
        <v>0</v>
      </c>
      <c r="BU97">
        <v>0</v>
      </c>
      <c r="BV97">
        <v>0</v>
      </c>
      <c r="BW97">
        <f t="shared" si="5"/>
        <v>83.909999999999982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188.73820000000001</v>
      </c>
      <c r="L98">
        <v>550.928</v>
      </c>
      <c r="M98">
        <v>45</v>
      </c>
      <c r="N98">
        <v>118.125</v>
      </c>
      <c r="O98">
        <v>123.66562500000001</v>
      </c>
      <c r="P98">
        <v>121.5</v>
      </c>
      <c r="Q98">
        <v>21.125599999999999</v>
      </c>
      <c r="R98">
        <v>42.384799999999998</v>
      </c>
      <c r="S98">
        <v>26.293600000000001</v>
      </c>
      <c r="T98">
        <v>0</v>
      </c>
      <c r="U98">
        <v>348.97500000000002</v>
      </c>
      <c r="V98">
        <v>20.37</v>
      </c>
      <c r="W98">
        <v>34.799309999999998</v>
      </c>
      <c r="X98">
        <v>147.515625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27.608000000000001</v>
      </c>
      <c r="AG98">
        <v>38.8752</v>
      </c>
      <c r="AH98">
        <v>152.94049999999999</v>
      </c>
      <c r="AI98">
        <v>19.094999999999999</v>
      </c>
      <c r="AJ98">
        <v>0</v>
      </c>
      <c r="AK98">
        <v>50.76</v>
      </c>
      <c r="AL98">
        <v>63.91</v>
      </c>
      <c r="AM98">
        <v>15.836040000000001</v>
      </c>
      <c r="AN98">
        <v>0.93737000000000004</v>
      </c>
      <c r="AO98">
        <v>27.93</v>
      </c>
      <c r="AP98">
        <v>9.4794</v>
      </c>
      <c r="AQ98">
        <v>62.244</v>
      </c>
      <c r="AR98">
        <v>49.128</v>
      </c>
      <c r="AS98">
        <v>31.897383000000001</v>
      </c>
      <c r="AT98">
        <v>10.135199999999999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83.909999999999982</v>
      </c>
      <c r="BA98">
        <f t="shared" si="4"/>
        <v>2651.0294370000006</v>
      </c>
      <c r="BB98">
        <v>95</v>
      </c>
      <c r="BD98">
        <v>24.08</v>
      </c>
      <c r="BE98">
        <v>7.64</v>
      </c>
      <c r="BF98">
        <v>1.1000000000000001</v>
      </c>
      <c r="BG98">
        <v>4.07</v>
      </c>
      <c r="BH98">
        <v>5.81</v>
      </c>
      <c r="BI98">
        <v>7.17</v>
      </c>
      <c r="BJ98">
        <v>3.11</v>
      </c>
      <c r="BK98">
        <v>4.3</v>
      </c>
      <c r="BL98">
        <v>0.89</v>
      </c>
      <c r="BM98">
        <v>0</v>
      </c>
      <c r="BN98">
        <v>0</v>
      </c>
      <c r="BO98">
        <v>15.77</v>
      </c>
      <c r="BP98">
        <v>3.99</v>
      </c>
      <c r="BQ98">
        <v>4.43</v>
      </c>
      <c r="BR98">
        <v>1.0900000000000001</v>
      </c>
      <c r="BS98">
        <v>0.46</v>
      </c>
      <c r="BT98">
        <v>0</v>
      </c>
      <c r="BU98">
        <v>0</v>
      </c>
      <c r="BV98">
        <v>0</v>
      </c>
      <c r="BW98">
        <f t="shared" si="5"/>
        <v>83.909999999999982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3.844142058250001</v>
      </c>
      <c r="L99">
        <f t="shared" si="6"/>
        <v>11.488039646999999</v>
      </c>
      <c r="M99">
        <f t="shared" si="6"/>
        <v>1.08</v>
      </c>
      <c r="N99">
        <f t="shared" si="6"/>
        <v>2.835</v>
      </c>
      <c r="O99">
        <f t="shared" si="6"/>
        <v>2.9679749999999947</v>
      </c>
      <c r="P99">
        <f t="shared" si="6"/>
        <v>2.9009999999999998</v>
      </c>
      <c r="Q99">
        <f t="shared" si="6"/>
        <v>0.42074577500000065</v>
      </c>
      <c r="R99">
        <f t="shared" si="6"/>
        <v>0.84739909599999885</v>
      </c>
      <c r="S99">
        <f t="shared" si="6"/>
        <v>0.53019094999999994</v>
      </c>
      <c r="T99">
        <f t="shared" si="6"/>
        <v>0</v>
      </c>
      <c r="U99">
        <f t="shared" si="6"/>
        <v>8.3753999999999849</v>
      </c>
      <c r="V99">
        <f t="shared" si="6"/>
        <v>0.40425274999999927</v>
      </c>
      <c r="W99">
        <f t="shared" si="6"/>
        <v>0.8109961049999993</v>
      </c>
      <c r="X99">
        <f t="shared" si="6"/>
        <v>3.3747663375000001</v>
      </c>
      <c r="Y99">
        <f t="shared" si="6"/>
        <v>0</v>
      </c>
      <c r="Z99">
        <f t="shared" si="6"/>
        <v>0.37368209999999968</v>
      </c>
      <c r="AA99">
        <f t="shared" si="6"/>
        <v>1.0250249999999987</v>
      </c>
      <c r="AB99">
        <f t="shared" si="6"/>
        <v>0.93931177999999882</v>
      </c>
      <c r="AC99">
        <f t="shared" si="6"/>
        <v>0.67288238399999944</v>
      </c>
      <c r="AD99">
        <f t="shared" si="6"/>
        <v>0.88414529999999858</v>
      </c>
      <c r="AE99">
        <f t="shared" si="6"/>
        <v>1.1944370760000009</v>
      </c>
      <c r="AF99">
        <f t="shared" si="6"/>
        <v>0.61033399999999927</v>
      </c>
      <c r="AG99">
        <f t="shared" si="6"/>
        <v>0.93300479999999897</v>
      </c>
      <c r="AH99">
        <f t="shared" si="6"/>
        <v>0.90170972500000024</v>
      </c>
      <c r="AI99">
        <f t="shared" si="6"/>
        <v>0.58271575000000042</v>
      </c>
      <c r="AJ99">
        <f t="shared" si="6"/>
        <v>0</v>
      </c>
      <c r="AK99">
        <f t="shared" si="6"/>
        <v>1.2182400000000029</v>
      </c>
      <c r="AL99">
        <f t="shared" si="6"/>
        <v>1.5338399999999979</v>
      </c>
      <c r="AM99">
        <f t="shared" si="6"/>
        <v>0.38006495999999956</v>
      </c>
      <c r="AN99">
        <f t="shared" si="6"/>
        <v>2.2315145000000022E-2</v>
      </c>
      <c r="AO99">
        <f t="shared" si="6"/>
        <v>0.70001400000000036</v>
      </c>
      <c r="AP99">
        <f t="shared" si="6"/>
        <v>0.24941070000000043</v>
      </c>
      <c r="AQ99">
        <f t="shared" si="6"/>
        <v>1.1276999999999993</v>
      </c>
      <c r="AR99">
        <f t="shared" si="6"/>
        <v>0.98959800000000109</v>
      </c>
      <c r="AS99">
        <f t="shared" si="6"/>
        <v>0.75856367099999977</v>
      </c>
      <c r="AT99">
        <f t="shared" si="6"/>
        <v>0.22343827650000003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2.021595</v>
      </c>
      <c r="BA99">
        <f t="shared" si="4"/>
        <v>57.221935386249967</v>
      </c>
      <c r="BD99">
        <f t="shared" ref="BD99:BW99" si="7">SUM(BD3:BD98)/4000</f>
        <v>0.58775999999999939</v>
      </c>
      <c r="BE99">
        <f t="shared" si="7"/>
        <v>0.18179999999999999</v>
      </c>
      <c r="BF99">
        <f t="shared" si="7"/>
        <v>2.6382499999999968E-2</v>
      </c>
      <c r="BG99">
        <f t="shared" si="7"/>
        <v>9.3607499999999927E-2</v>
      </c>
      <c r="BH99">
        <f t="shared" si="7"/>
        <v>0.13867999999999994</v>
      </c>
      <c r="BI99">
        <f t="shared" si="7"/>
        <v>0.17095999999999989</v>
      </c>
      <c r="BJ99">
        <f t="shared" si="7"/>
        <v>7.5360000000000094E-2</v>
      </c>
      <c r="BK99">
        <f t="shared" si="7"/>
        <v>0.10215249999999994</v>
      </c>
      <c r="BL99">
        <f t="shared" si="7"/>
        <v>2.1099999999999994E-2</v>
      </c>
      <c r="BM99">
        <f t="shared" si="7"/>
        <v>0</v>
      </c>
      <c r="BN99">
        <f t="shared" si="7"/>
        <v>3.977500000000001E-3</v>
      </c>
      <c r="BO99">
        <f t="shared" si="7"/>
        <v>0.38225500000000068</v>
      </c>
      <c r="BP99">
        <f t="shared" si="7"/>
        <v>9.4760000000000053E-2</v>
      </c>
      <c r="BQ99">
        <f t="shared" si="7"/>
        <v>0.10528000000000012</v>
      </c>
      <c r="BR99">
        <f t="shared" si="7"/>
        <v>2.6480000000000066E-2</v>
      </c>
      <c r="BS99">
        <f t="shared" si="7"/>
        <v>1.1040000000000017E-2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2.021595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367</v>
      </c>
      <c r="AU2" s="169"/>
      <c r="AV2" s="205" t="s">
        <v>374</v>
      </c>
      <c r="AW2" s="205" t="s">
        <v>375</v>
      </c>
      <c r="AX2" s="205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207.447721</v>
      </c>
      <c r="L3">
        <v>573.82103600000005</v>
      </c>
      <c r="M3">
        <v>43.3125</v>
      </c>
      <c r="N3">
        <v>113.695312</v>
      </c>
      <c r="O3">
        <v>119.028164</v>
      </c>
      <c r="P3">
        <v>115.5</v>
      </c>
      <c r="Q3">
        <v>20.333390000000001</v>
      </c>
      <c r="R3">
        <v>40.795369999999998</v>
      </c>
      <c r="S3">
        <v>25.307590000000001</v>
      </c>
      <c r="T3">
        <v>0</v>
      </c>
      <c r="U3">
        <v>335.88843800000001</v>
      </c>
      <c r="V3">
        <v>19.606124999999999</v>
      </c>
      <c r="W3">
        <v>33.494335999999997</v>
      </c>
      <c r="X3">
        <v>141.983789</v>
      </c>
      <c r="Y3">
        <v>0</v>
      </c>
      <c r="Z3">
        <v>18.924098000000001</v>
      </c>
      <c r="AA3">
        <v>41.060250000000003</v>
      </c>
      <c r="AB3">
        <v>38.028489999999998</v>
      </c>
      <c r="AC3">
        <v>27.972953</v>
      </c>
      <c r="AD3">
        <v>35.219510999999997</v>
      </c>
      <c r="AE3">
        <v>47.582684999999998</v>
      </c>
      <c r="AF3">
        <v>28.470749999999999</v>
      </c>
      <c r="AG3">
        <v>37.417380000000001</v>
      </c>
      <c r="AH3">
        <v>0</v>
      </c>
      <c r="AI3">
        <v>18.378938000000002</v>
      </c>
      <c r="AJ3">
        <v>0</v>
      </c>
      <c r="AK3">
        <v>48.856499999999997</v>
      </c>
      <c r="AL3">
        <v>61.513375000000003</v>
      </c>
      <c r="AM3">
        <v>15.242188000000001</v>
      </c>
      <c r="AN3">
        <v>0.88380599999999998</v>
      </c>
      <c r="AO3">
        <v>28.297499999999999</v>
      </c>
      <c r="AP3">
        <v>12.452921</v>
      </c>
      <c r="AQ3">
        <v>59.909849999999999</v>
      </c>
      <c r="AR3">
        <v>38.253599999999999</v>
      </c>
      <c r="AS3">
        <v>30.701231</v>
      </c>
      <c r="AT3">
        <v>10.825815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81.150000000000006</v>
      </c>
      <c r="BA3">
        <f>SUM(B3:AZ3)</f>
        <v>2471.3556120000003</v>
      </c>
      <c r="BD3">
        <v>23.18</v>
      </c>
      <c r="BE3">
        <v>7.35</v>
      </c>
      <c r="BF3">
        <v>1.02</v>
      </c>
      <c r="BG3">
        <v>3.65</v>
      </c>
      <c r="BH3">
        <v>5.59</v>
      </c>
      <c r="BI3">
        <v>6.9</v>
      </c>
      <c r="BJ3">
        <v>2.99</v>
      </c>
      <c r="BK3">
        <v>3.97</v>
      </c>
      <c r="BL3">
        <v>0.83</v>
      </c>
      <c r="BM3">
        <v>0</v>
      </c>
      <c r="BN3">
        <v>0.49</v>
      </c>
      <c r="BO3">
        <v>15.59</v>
      </c>
      <c r="BP3">
        <v>3.84</v>
      </c>
      <c r="BQ3">
        <v>4.26</v>
      </c>
      <c r="BR3">
        <v>1.05</v>
      </c>
      <c r="BS3">
        <v>0.44</v>
      </c>
      <c r="BT3">
        <v>0</v>
      </c>
      <c r="BU3">
        <v>0</v>
      </c>
      <c r="BV3">
        <v>0</v>
      </c>
      <c r="BW3">
        <f>SUM(BD3:BV3)</f>
        <v>81.150000000000006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207.447721</v>
      </c>
      <c r="L4">
        <v>573.82103600000005</v>
      </c>
      <c r="M4">
        <v>43.3125</v>
      </c>
      <c r="N4">
        <v>113.695312</v>
      </c>
      <c r="O4">
        <v>119.028164</v>
      </c>
      <c r="P4">
        <v>115.5</v>
      </c>
      <c r="Q4">
        <v>20.333390000000001</v>
      </c>
      <c r="R4">
        <v>40.795369999999998</v>
      </c>
      <c r="S4">
        <v>25.307590000000001</v>
      </c>
      <c r="T4">
        <v>0</v>
      </c>
      <c r="U4">
        <v>335.88843800000001</v>
      </c>
      <c r="V4">
        <v>19.606124999999999</v>
      </c>
      <c r="W4">
        <v>33.494335999999997</v>
      </c>
      <c r="X4">
        <v>141.983789</v>
      </c>
      <c r="Y4">
        <v>0</v>
      </c>
      <c r="Z4">
        <v>18.924098000000001</v>
      </c>
      <c r="AA4">
        <v>41.060250000000003</v>
      </c>
      <c r="AB4">
        <v>38.028489999999998</v>
      </c>
      <c r="AC4">
        <v>27.972953</v>
      </c>
      <c r="AD4">
        <v>35.219510999999997</v>
      </c>
      <c r="AE4">
        <v>47.582684999999998</v>
      </c>
      <c r="AF4">
        <v>28.470749999999999</v>
      </c>
      <c r="AG4">
        <v>37.417380000000001</v>
      </c>
      <c r="AH4">
        <v>0</v>
      </c>
      <c r="AI4">
        <v>18.378938000000002</v>
      </c>
      <c r="AJ4">
        <v>0</v>
      </c>
      <c r="AK4">
        <v>48.856499999999997</v>
      </c>
      <c r="AL4">
        <v>61.513375000000003</v>
      </c>
      <c r="AM4">
        <v>15.242188000000001</v>
      </c>
      <c r="AN4">
        <v>0.88380599999999998</v>
      </c>
      <c r="AO4">
        <v>28.297499999999999</v>
      </c>
      <c r="AP4">
        <v>12.452921</v>
      </c>
      <c r="AQ4">
        <v>59.909849999999999</v>
      </c>
      <c r="AR4">
        <v>38.253599999999999</v>
      </c>
      <c r="AS4">
        <v>30.701231</v>
      </c>
      <c r="AT4">
        <v>10.825815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81.150000000000006</v>
      </c>
      <c r="BA4">
        <f t="shared" ref="BA4:BA67" si="1">SUM(B4:AZ4)</f>
        <v>2471.3556120000003</v>
      </c>
      <c r="BD4">
        <v>23.18</v>
      </c>
      <c r="BE4">
        <v>7.35</v>
      </c>
      <c r="BF4">
        <v>1.02</v>
      </c>
      <c r="BG4">
        <v>3.65</v>
      </c>
      <c r="BH4">
        <v>5.59</v>
      </c>
      <c r="BI4">
        <v>6.9</v>
      </c>
      <c r="BJ4">
        <v>2.99</v>
      </c>
      <c r="BK4">
        <v>3.97</v>
      </c>
      <c r="BL4">
        <v>0.83</v>
      </c>
      <c r="BM4">
        <v>0</v>
      </c>
      <c r="BN4">
        <v>0.49</v>
      </c>
      <c r="BO4">
        <v>15.59</v>
      </c>
      <c r="BP4">
        <v>3.84</v>
      </c>
      <c r="BQ4">
        <v>4.26</v>
      </c>
      <c r="BR4">
        <v>1.05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81.150000000000006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207.447721</v>
      </c>
      <c r="L5">
        <v>573.82103600000005</v>
      </c>
      <c r="M5">
        <v>43.3125</v>
      </c>
      <c r="N5">
        <v>113.695312</v>
      </c>
      <c r="O5">
        <v>119.028164</v>
      </c>
      <c r="P5">
        <v>115.5</v>
      </c>
      <c r="Q5">
        <v>20.333390000000001</v>
      </c>
      <c r="R5">
        <v>40.795369999999998</v>
      </c>
      <c r="S5">
        <v>25.307590000000001</v>
      </c>
      <c r="T5">
        <v>0</v>
      </c>
      <c r="U5">
        <v>335.88843800000001</v>
      </c>
      <c r="V5">
        <v>19.606124999999999</v>
      </c>
      <c r="W5">
        <v>33.494335999999997</v>
      </c>
      <c r="X5">
        <v>141.983789</v>
      </c>
      <c r="Y5">
        <v>0</v>
      </c>
      <c r="Z5">
        <v>18.924098000000001</v>
      </c>
      <c r="AA5">
        <v>41.060250000000003</v>
      </c>
      <c r="AB5">
        <v>38.028489999999998</v>
      </c>
      <c r="AC5">
        <v>27.972953</v>
      </c>
      <c r="AD5">
        <v>35.219510999999997</v>
      </c>
      <c r="AE5">
        <v>47.582684999999998</v>
      </c>
      <c r="AF5">
        <v>26.572700000000001</v>
      </c>
      <c r="AG5">
        <v>37.417380000000001</v>
      </c>
      <c r="AH5">
        <v>0</v>
      </c>
      <c r="AI5">
        <v>18.378938000000002</v>
      </c>
      <c r="AJ5">
        <v>0</v>
      </c>
      <c r="AK5">
        <v>48.856499999999997</v>
      </c>
      <c r="AL5">
        <v>61.513375000000003</v>
      </c>
      <c r="AM5">
        <v>15.242188000000001</v>
      </c>
      <c r="AN5">
        <v>0.88380599999999998</v>
      </c>
      <c r="AO5">
        <v>28.297499999999999</v>
      </c>
      <c r="AP5">
        <v>12.452921</v>
      </c>
      <c r="AQ5">
        <v>59.909849999999999</v>
      </c>
      <c r="AR5">
        <v>38.253599999999999</v>
      </c>
      <c r="AS5">
        <v>30.701231</v>
      </c>
      <c r="AT5">
        <v>10.751165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81.150000000000006</v>
      </c>
      <c r="BA5">
        <f t="shared" si="1"/>
        <v>2469.382912</v>
      </c>
      <c r="BD5">
        <v>23.18</v>
      </c>
      <c r="BE5">
        <v>7.35</v>
      </c>
      <c r="BF5">
        <v>1.02</v>
      </c>
      <c r="BG5">
        <v>3.65</v>
      </c>
      <c r="BH5">
        <v>5.59</v>
      </c>
      <c r="BI5">
        <v>6.9</v>
      </c>
      <c r="BJ5">
        <v>2.99</v>
      </c>
      <c r="BK5">
        <v>3.97</v>
      </c>
      <c r="BL5">
        <v>0.83</v>
      </c>
      <c r="BM5">
        <v>0</v>
      </c>
      <c r="BN5">
        <v>0.49</v>
      </c>
      <c r="BO5">
        <v>15.59</v>
      </c>
      <c r="BP5">
        <v>3.84</v>
      </c>
      <c r="BQ5">
        <v>4.26</v>
      </c>
      <c r="BR5">
        <v>1.05</v>
      </c>
      <c r="BS5">
        <v>0.44</v>
      </c>
      <c r="BT5">
        <v>0</v>
      </c>
      <c r="BU5">
        <v>0</v>
      </c>
      <c r="BV5">
        <v>0</v>
      </c>
      <c r="BW5">
        <f t="shared" si="2"/>
        <v>81.150000000000006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207.447721</v>
      </c>
      <c r="L6">
        <v>573.82103600000005</v>
      </c>
      <c r="M6">
        <v>43.3125</v>
      </c>
      <c r="N6">
        <v>113.695312</v>
      </c>
      <c r="O6">
        <v>119.028164</v>
      </c>
      <c r="P6">
        <v>115.5</v>
      </c>
      <c r="Q6">
        <v>20.333390000000001</v>
      </c>
      <c r="R6">
        <v>40.795369999999998</v>
      </c>
      <c r="S6">
        <v>25.307590000000001</v>
      </c>
      <c r="T6">
        <v>0</v>
      </c>
      <c r="U6">
        <v>335.88843800000001</v>
      </c>
      <c r="V6">
        <v>19.606124999999999</v>
      </c>
      <c r="W6">
        <v>33.494335999999997</v>
      </c>
      <c r="X6">
        <v>141.983789</v>
      </c>
      <c r="Y6">
        <v>0</v>
      </c>
      <c r="Z6">
        <v>18.924098000000001</v>
      </c>
      <c r="AA6">
        <v>41.060250000000003</v>
      </c>
      <c r="AB6">
        <v>38.028489999999998</v>
      </c>
      <c r="AC6">
        <v>27.972953</v>
      </c>
      <c r="AD6">
        <v>35.219510999999997</v>
      </c>
      <c r="AE6">
        <v>47.582684999999998</v>
      </c>
      <c r="AF6">
        <v>26.572700000000001</v>
      </c>
      <c r="AG6">
        <v>37.417380000000001</v>
      </c>
      <c r="AH6">
        <v>0</v>
      </c>
      <c r="AI6">
        <v>18.378938000000002</v>
      </c>
      <c r="AJ6">
        <v>0</v>
      </c>
      <c r="AK6">
        <v>48.856499999999997</v>
      </c>
      <c r="AL6">
        <v>61.513375000000003</v>
      </c>
      <c r="AM6">
        <v>15.242188000000001</v>
      </c>
      <c r="AN6">
        <v>0.88380599999999998</v>
      </c>
      <c r="AO6">
        <v>28.297499999999999</v>
      </c>
      <c r="AP6">
        <v>12.452921</v>
      </c>
      <c r="AQ6">
        <v>59.909849999999999</v>
      </c>
      <c r="AR6">
        <v>38.253599999999999</v>
      </c>
      <c r="AS6">
        <v>30.701231</v>
      </c>
      <c r="AT6">
        <v>9.9824269999999995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81.150000000000006</v>
      </c>
      <c r="BA6">
        <f t="shared" si="1"/>
        <v>2468.6141739999998</v>
      </c>
      <c r="BD6">
        <v>23.18</v>
      </c>
      <c r="BE6">
        <v>7.35</v>
      </c>
      <c r="BF6">
        <v>1.02</v>
      </c>
      <c r="BG6">
        <v>3.65</v>
      </c>
      <c r="BH6">
        <v>5.59</v>
      </c>
      <c r="BI6">
        <v>6.9</v>
      </c>
      <c r="BJ6">
        <v>2.99</v>
      </c>
      <c r="BK6">
        <v>3.97</v>
      </c>
      <c r="BL6">
        <v>0.83</v>
      </c>
      <c r="BM6">
        <v>0</v>
      </c>
      <c r="BN6">
        <v>0.49</v>
      </c>
      <c r="BO6">
        <v>15.59</v>
      </c>
      <c r="BP6">
        <v>3.84</v>
      </c>
      <c r="BQ6">
        <v>4.26</v>
      </c>
      <c r="BR6">
        <v>1.05</v>
      </c>
      <c r="BS6">
        <v>0.44</v>
      </c>
      <c r="BT6">
        <v>0</v>
      </c>
      <c r="BU6">
        <v>0</v>
      </c>
      <c r="BV6">
        <v>0</v>
      </c>
      <c r="BW6">
        <f t="shared" si="2"/>
        <v>81.150000000000006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129.69177400000001</v>
      </c>
      <c r="L7">
        <v>573.82103600000005</v>
      </c>
      <c r="M7">
        <v>43.3125</v>
      </c>
      <c r="N7">
        <v>113.695312</v>
      </c>
      <c r="O7">
        <v>119.028164</v>
      </c>
      <c r="P7">
        <v>115.5</v>
      </c>
      <c r="Q7">
        <v>15.961425999999999</v>
      </c>
      <c r="R7">
        <v>33.319535999999999</v>
      </c>
      <c r="S7">
        <v>20.780856</v>
      </c>
      <c r="T7">
        <v>0</v>
      </c>
      <c r="U7">
        <v>335.88843800000001</v>
      </c>
      <c r="V7">
        <v>19.606124999999999</v>
      </c>
      <c r="W7">
        <v>33.494335999999997</v>
      </c>
      <c r="X7">
        <v>141.983789</v>
      </c>
      <c r="Y7">
        <v>0</v>
      </c>
      <c r="Z7">
        <v>18.924098000000001</v>
      </c>
      <c r="AA7">
        <v>41.060250000000003</v>
      </c>
      <c r="AB7">
        <v>38.028489999999998</v>
      </c>
      <c r="AC7">
        <v>27.972953</v>
      </c>
      <c r="AD7">
        <v>35.219510999999997</v>
      </c>
      <c r="AE7">
        <v>47.582684999999998</v>
      </c>
      <c r="AF7">
        <v>26.572700000000001</v>
      </c>
      <c r="AG7">
        <v>37.417380000000001</v>
      </c>
      <c r="AH7">
        <v>0</v>
      </c>
      <c r="AI7">
        <v>29.406300000000002</v>
      </c>
      <c r="AJ7">
        <v>0</v>
      </c>
      <c r="AK7">
        <v>48.856499999999997</v>
      </c>
      <c r="AL7">
        <v>61.513375000000003</v>
      </c>
      <c r="AM7">
        <v>15.242188000000001</v>
      </c>
      <c r="AN7">
        <v>0.88380599999999998</v>
      </c>
      <c r="AO7">
        <v>28.297499999999999</v>
      </c>
      <c r="AP7">
        <v>12.452921</v>
      </c>
      <c r="AQ7">
        <v>59.909849999999999</v>
      </c>
      <c r="AR7">
        <v>40.378799999999998</v>
      </c>
      <c r="AS7">
        <v>28.48461</v>
      </c>
      <c r="AT7">
        <v>10.825815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81.150000000000006</v>
      </c>
      <c r="BA7">
        <f t="shared" si="1"/>
        <v>2386.2630240000008</v>
      </c>
      <c r="BD7">
        <v>23.18</v>
      </c>
      <c r="BE7">
        <v>7.35</v>
      </c>
      <c r="BF7">
        <v>1.02</v>
      </c>
      <c r="BG7">
        <v>3.65</v>
      </c>
      <c r="BH7">
        <v>5.59</v>
      </c>
      <c r="BI7">
        <v>6.9</v>
      </c>
      <c r="BJ7">
        <v>2.99</v>
      </c>
      <c r="BK7">
        <v>3.97</v>
      </c>
      <c r="BL7">
        <v>0.83</v>
      </c>
      <c r="BM7">
        <v>0</v>
      </c>
      <c r="BN7">
        <v>0.49</v>
      </c>
      <c r="BO7">
        <v>15.59</v>
      </c>
      <c r="BP7">
        <v>3.84</v>
      </c>
      <c r="BQ7">
        <v>4.26</v>
      </c>
      <c r="BR7">
        <v>1.05</v>
      </c>
      <c r="BS7">
        <v>0.44</v>
      </c>
      <c r="BT7">
        <v>0</v>
      </c>
      <c r="BU7">
        <v>0</v>
      </c>
      <c r="BV7">
        <v>0</v>
      </c>
      <c r="BW7">
        <f t="shared" si="2"/>
        <v>81.150000000000006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129.69177400000001</v>
      </c>
      <c r="L8">
        <v>563.30283599999996</v>
      </c>
      <c r="M8">
        <v>43.3125</v>
      </c>
      <c r="N8">
        <v>113.695312</v>
      </c>
      <c r="O8">
        <v>119.028164</v>
      </c>
      <c r="P8">
        <v>115.5</v>
      </c>
      <c r="Q8">
        <v>15.961425999999999</v>
      </c>
      <c r="R8">
        <v>33.319535999999999</v>
      </c>
      <c r="S8">
        <v>20.780856</v>
      </c>
      <c r="T8">
        <v>0</v>
      </c>
      <c r="U8">
        <v>335.88843800000001</v>
      </c>
      <c r="V8">
        <v>19.606124999999999</v>
      </c>
      <c r="W8">
        <v>33.494335999999997</v>
      </c>
      <c r="X8">
        <v>141.983789</v>
      </c>
      <c r="Y8">
        <v>0</v>
      </c>
      <c r="Z8">
        <v>18.924098000000001</v>
      </c>
      <c r="AA8">
        <v>41.060250000000003</v>
      </c>
      <c r="AB8">
        <v>38.028489999999998</v>
      </c>
      <c r="AC8">
        <v>27.972953</v>
      </c>
      <c r="AD8">
        <v>35.219510999999997</v>
      </c>
      <c r="AE8">
        <v>47.582684999999998</v>
      </c>
      <c r="AF8">
        <v>26.572700000000001</v>
      </c>
      <c r="AG8">
        <v>37.417380000000001</v>
      </c>
      <c r="AH8">
        <v>0</v>
      </c>
      <c r="AI8">
        <v>29.406300000000002</v>
      </c>
      <c r="AJ8">
        <v>0</v>
      </c>
      <c r="AK8">
        <v>48.856499999999997</v>
      </c>
      <c r="AL8">
        <v>61.513375000000003</v>
      </c>
      <c r="AM8">
        <v>15.242188000000001</v>
      </c>
      <c r="AN8">
        <v>0.88380599999999998</v>
      </c>
      <c r="AO8">
        <v>28.297499999999999</v>
      </c>
      <c r="AP8">
        <v>12.452921</v>
      </c>
      <c r="AQ8">
        <v>59.909849999999999</v>
      </c>
      <c r="AR8">
        <v>40.378799999999998</v>
      </c>
      <c r="AS8">
        <v>28.48461</v>
      </c>
      <c r="AT8">
        <v>8.8151960000000003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81.150000000000006</v>
      </c>
      <c r="BA8">
        <f t="shared" si="1"/>
        <v>2373.7342050000007</v>
      </c>
      <c r="BD8">
        <v>23.18</v>
      </c>
      <c r="BE8">
        <v>7.35</v>
      </c>
      <c r="BF8">
        <v>1.02</v>
      </c>
      <c r="BG8">
        <v>3.65</v>
      </c>
      <c r="BH8">
        <v>5.59</v>
      </c>
      <c r="BI8">
        <v>6.9</v>
      </c>
      <c r="BJ8">
        <v>2.99</v>
      </c>
      <c r="BK8">
        <v>3.97</v>
      </c>
      <c r="BL8">
        <v>0.83</v>
      </c>
      <c r="BM8">
        <v>0</v>
      </c>
      <c r="BN8">
        <v>0.49</v>
      </c>
      <c r="BO8">
        <v>15.59</v>
      </c>
      <c r="BP8">
        <v>3.84</v>
      </c>
      <c r="BQ8">
        <v>4.26</v>
      </c>
      <c r="BR8">
        <v>1.05</v>
      </c>
      <c r="BS8">
        <v>0.44</v>
      </c>
      <c r="BT8">
        <v>0</v>
      </c>
      <c r="BU8">
        <v>0</v>
      </c>
      <c r="BV8">
        <v>0</v>
      </c>
      <c r="BW8">
        <f t="shared" si="2"/>
        <v>81.150000000000006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103.90457000000001</v>
      </c>
      <c r="L9">
        <v>518.78750000000002</v>
      </c>
      <c r="M9">
        <v>43.3125</v>
      </c>
      <c r="N9">
        <v>113.695312</v>
      </c>
      <c r="O9">
        <v>119.028164</v>
      </c>
      <c r="P9">
        <v>115.5</v>
      </c>
      <c r="Q9">
        <v>15.961425999999999</v>
      </c>
      <c r="R9">
        <v>33.319535999999999</v>
      </c>
      <c r="S9">
        <v>20.780856</v>
      </c>
      <c r="T9">
        <v>0</v>
      </c>
      <c r="U9">
        <v>335.88843800000001</v>
      </c>
      <c r="V9">
        <v>14.538178</v>
      </c>
      <c r="W9">
        <v>33.494335999999997</v>
      </c>
      <c r="X9">
        <v>141.983789</v>
      </c>
      <c r="Y9">
        <v>0</v>
      </c>
      <c r="Z9">
        <v>18.924098000000001</v>
      </c>
      <c r="AA9">
        <v>41.060250000000003</v>
      </c>
      <c r="AB9">
        <v>38.028489999999998</v>
      </c>
      <c r="AC9">
        <v>27.972953</v>
      </c>
      <c r="AD9">
        <v>35.219510999999997</v>
      </c>
      <c r="AE9">
        <v>47.582684999999998</v>
      </c>
      <c r="AF9">
        <v>26.572700000000001</v>
      </c>
      <c r="AG9">
        <v>37.417380000000001</v>
      </c>
      <c r="AH9">
        <v>0</v>
      </c>
      <c r="AI9">
        <v>29.406300000000002</v>
      </c>
      <c r="AJ9">
        <v>0</v>
      </c>
      <c r="AK9">
        <v>48.856499999999997</v>
      </c>
      <c r="AL9">
        <v>61.513375000000003</v>
      </c>
      <c r="AM9">
        <v>15.242188000000001</v>
      </c>
      <c r="AN9">
        <v>0.88380599999999998</v>
      </c>
      <c r="AO9">
        <v>28.297499999999999</v>
      </c>
      <c r="AP9">
        <v>12.452921</v>
      </c>
      <c r="AQ9">
        <v>59.909849999999999</v>
      </c>
      <c r="AR9">
        <v>40.378799999999998</v>
      </c>
      <c r="AS9">
        <v>28.48461</v>
      </c>
      <c r="AT9">
        <v>10.825815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80.420000000000016</v>
      </c>
      <c r="BA9">
        <f t="shared" si="1"/>
        <v>2299.6443370000006</v>
      </c>
      <c r="BD9">
        <v>23.18</v>
      </c>
      <c r="BE9">
        <v>7.35</v>
      </c>
      <c r="BF9">
        <v>1.02</v>
      </c>
      <c r="BG9">
        <v>3.65</v>
      </c>
      <c r="BH9">
        <v>5.59</v>
      </c>
      <c r="BI9">
        <v>6.9</v>
      </c>
      <c r="BJ9">
        <v>2.99</v>
      </c>
      <c r="BK9">
        <v>3.97</v>
      </c>
      <c r="BL9">
        <v>0.83</v>
      </c>
      <c r="BM9">
        <v>0</v>
      </c>
      <c r="BN9">
        <v>0.49</v>
      </c>
      <c r="BO9">
        <v>14.86</v>
      </c>
      <c r="BP9">
        <v>3.84</v>
      </c>
      <c r="BQ9">
        <v>4.26</v>
      </c>
      <c r="BR9">
        <v>1.05</v>
      </c>
      <c r="BS9">
        <v>0.44</v>
      </c>
      <c r="BT9">
        <v>0</v>
      </c>
      <c r="BU9">
        <v>0</v>
      </c>
      <c r="BV9">
        <v>0</v>
      </c>
      <c r="BW9">
        <f t="shared" si="2"/>
        <v>80.420000000000016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103.90457000000001</v>
      </c>
      <c r="L10">
        <v>441.78750000000002</v>
      </c>
      <c r="M10">
        <v>43.3125</v>
      </c>
      <c r="N10">
        <v>113.695312</v>
      </c>
      <c r="O10">
        <v>119.028164</v>
      </c>
      <c r="P10">
        <v>115.5</v>
      </c>
      <c r="Q10">
        <v>15.961425999999999</v>
      </c>
      <c r="R10">
        <v>33.319535999999999</v>
      </c>
      <c r="S10">
        <v>20.780856</v>
      </c>
      <c r="T10">
        <v>0</v>
      </c>
      <c r="U10">
        <v>335.88843800000001</v>
      </c>
      <c r="V10">
        <v>14.538178</v>
      </c>
      <c r="W10">
        <v>30.762270000000001</v>
      </c>
      <c r="X10">
        <v>123.248029</v>
      </c>
      <c r="Y10">
        <v>0</v>
      </c>
      <c r="Z10">
        <v>18.924098000000001</v>
      </c>
      <c r="AA10">
        <v>41.060250000000003</v>
      </c>
      <c r="AB10">
        <v>38.028489999999998</v>
      </c>
      <c r="AC10">
        <v>27.972953</v>
      </c>
      <c r="AD10">
        <v>35.219510999999997</v>
      </c>
      <c r="AE10">
        <v>47.582684999999998</v>
      </c>
      <c r="AF10">
        <v>26.572700000000001</v>
      </c>
      <c r="AG10">
        <v>37.417380000000001</v>
      </c>
      <c r="AH10">
        <v>0</v>
      </c>
      <c r="AI10">
        <v>29.406300000000002</v>
      </c>
      <c r="AJ10">
        <v>0</v>
      </c>
      <c r="AK10">
        <v>48.856499999999997</v>
      </c>
      <c r="AL10">
        <v>61.513375000000003</v>
      </c>
      <c r="AM10">
        <v>15.242188000000001</v>
      </c>
      <c r="AN10">
        <v>0.88380599999999998</v>
      </c>
      <c r="AO10">
        <v>28.297499999999999</v>
      </c>
      <c r="AP10">
        <v>12.452921</v>
      </c>
      <c r="AQ10">
        <v>59.909849999999999</v>
      </c>
      <c r="AR10">
        <v>40.378799999999998</v>
      </c>
      <c r="AS10">
        <v>28.48461</v>
      </c>
      <c r="AT10">
        <v>10.825815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80.420000000000016</v>
      </c>
      <c r="BA10">
        <f t="shared" si="1"/>
        <v>2201.1765110000006</v>
      </c>
      <c r="BD10">
        <v>23.18</v>
      </c>
      <c r="BE10">
        <v>7.35</v>
      </c>
      <c r="BF10">
        <v>1.02</v>
      </c>
      <c r="BG10">
        <v>3.65</v>
      </c>
      <c r="BH10">
        <v>5.59</v>
      </c>
      <c r="BI10">
        <v>6.9</v>
      </c>
      <c r="BJ10">
        <v>2.99</v>
      </c>
      <c r="BK10">
        <v>3.97</v>
      </c>
      <c r="BL10">
        <v>0.83</v>
      </c>
      <c r="BM10">
        <v>0</v>
      </c>
      <c r="BN10">
        <v>0.49</v>
      </c>
      <c r="BO10">
        <v>14.86</v>
      </c>
      <c r="BP10">
        <v>3.84</v>
      </c>
      <c r="BQ10">
        <v>4.26</v>
      </c>
      <c r="BR10">
        <v>1.05</v>
      </c>
      <c r="BS10">
        <v>0.44</v>
      </c>
      <c r="BT10">
        <v>0</v>
      </c>
      <c r="BU10">
        <v>0</v>
      </c>
      <c r="BV10">
        <v>0</v>
      </c>
      <c r="BW10">
        <f t="shared" si="2"/>
        <v>80.420000000000016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103.90457000000001</v>
      </c>
      <c r="L11">
        <v>403.28750000000002</v>
      </c>
      <c r="M11">
        <v>43.3125</v>
      </c>
      <c r="N11">
        <v>113.695312</v>
      </c>
      <c r="O11">
        <v>119.028164</v>
      </c>
      <c r="P11">
        <v>115.5</v>
      </c>
      <c r="Q11">
        <v>15.961425999999999</v>
      </c>
      <c r="R11">
        <v>33.319535999999999</v>
      </c>
      <c r="S11">
        <v>20.780856</v>
      </c>
      <c r="T11">
        <v>0</v>
      </c>
      <c r="U11">
        <v>335.88843800000001</v>
      </c>
      <c r="V11">
        <v>14.538178</v>
      </c>
      <c r="W11">
        <v>30.762270000000001</v>
      </c>
      <c r="X11">
        <v>123.248029</v>
      </c>
      <c r="Y11">
        <v>0</v>
      </c>
      <c r="Z11">
        <v>12.616065000000001</v>
      </c>
      <c r="AA11">
        <v>41.060250000000003</v>
      </c>
      <c r="AB11">
        <v>38.028489999999998</v>
      </c>
      <c r="AC11">
        <v>27.972953</v>
      </c>
      <c r="AD11">
        <v>35.219510999999997</v>
      </c>
      <c r="AE11">
        <v>47.582684999999998</v>
      </c>
      <c r="AF11">
        <v>26.572700000000001</v>
      </c>
      <c r="AG11">
        <v>37.417380000000001</v>
      </c>
      <c r="AH11">
        <v>0</v>
      </c>
      <c r="AI11">
        <v>18.378938000000002</v>
      </c>
      <c r="AJ11">
        <v>0</v>
      </c>
      <c r="AK11">
        <v>48.856499999999997</v>
      </c>
      <c r="AL11">
        <v>61.513375000000003</v>
      </c>
      <c r="AM11">
        <v>15.242188000000001</v>
      </c>
      <c r="AN11">
        <v>0.88380599999999998</v>
      </c>
      <c r="AO11">
        <v>28.297499999999999</v>
      </c>
      <c r="AP11">
        <v>12.452921</v>
      </c>
      <c r="AQ11">
        <v>44.932388000000003</v>
      </c>
      <c r="AR11">
        <v>38.253599999999999</v>
      </c>
      <c r="AS11">
        <v>31.203596000000001</v>
      </c>
      <c r="AT11">
        <v>10.825815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80.609999999999985</v>
      </c>
      <c r="BA11">
        <f t="shared" si="1"/>
        <v>2131.1474400000002</v>
      </c>
      <c r="BD11">
        <v>24.47</v>
      </c>
      <c r="BE11">
        <v>7.16</v>
      </c>
      <c r="BF11">
        <v>1.08</v>
      </c>
      <c r="BG11">
        <v>3.54</v>
      </c>
      <c r="BH11">
        <v>5.41</v>
      </c>
      <c r="BI11">
        <v>6.77</v>
      </c>
      <c r="BJ11">
        <v>3.08</v>
      </c>
      <c r="BK11">
        <v>3.96</v>
      </c>
      <c r="BL11">
        <v>0.79</v>
      </c>
      <c r="BM11">
        <v>0</v>
      </c>
      <c r="BN11">
        <v>0.47</v>
      </c>
      <c r="BO11">
        <v>14.5</v>
      </c>
      <c r="BP11">
        <v>3.7</v>
      </c>
      <c r="BQ11">
        <v>4.1399999999999997</v>
      </c>
      <c r="BR11">
        <v>1.1000000000000001</v>
      </c>
      <c r="BS11">
        <v>0.44</v>
      </c>
      <c r="BT11">
        <v>0</v>
      </c>
      <c r="BU11">
        <v>0</v>
      </c>
      <c r="BV11">
        <v>0</v>
      </c>
      <c r="BW11">
        <f t="shared" si="2"/>
        <v>80.609999999999985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103.90457000000001</v>
      </c>
      <c r="L12">
        <v>393.66250000000002</v>
      </c>
      <c r="M12">
        <v>43.3125</v>
      </c>
      <c r="N12">
        <v>113.695312</v>
      </c>
      <c r="O12">
        <v>119.028164</v>
      </c>
      <c r="P12">
        <v>115.5</v>
      </c>
      <c r="Q12">
        <v>15.961425999999999</v>
      </c>
      <c r="R12">
        <v>33.319535999999999</v>
      </c>
      <c r="S12">
        <v>20.780856</v>
      </c>
      <c r="T12">
        <v>0</v>
      </c>
      <c r="U12">
        <v>335.88843800000001</v>
      </c>
      <c r="V12">
        <v>14.538178</v>
      </c>
      <c r="W12">
        <v>30.762270000000001</v>
      </c>
      <c r="X12">
        <v>123.248029</v>
      </c>
      <c r="Y12">
        <v>0</v>
      </c>
      <c r="Z12">
        <v>12.616065000000001</v>
      </c>
      <c r="AA12">
        <v>41.060250000000003</v>
      </c>
      <c r="AB12">
        <v>38.028489999999998</v>
      </c>
      <c r="AC12">
        <v>27.972953</v>
      </c>
      <c r="AD12">
        <v>35.219510999999997</v>
      </c>
      <c r="AE12">
        <v>47.582684999999998</v>
      </c>
      <c r="AF12">
        <v>26.572700000000001</v>
      </c>
      <c r="AG12">
        <v>37.417380000000001</v>
      </c>
      <c r="AH12">
        <v>0</v>
      </c>
      <c r="AI12">
        <v>18.378938000000002</v>
      </c>
      <c r="AJ12">
        <v>0</v>
      </c>
      <c r="AK12">
        <v>48.856499999999997</v>
      </c>
      <c r="AL12">
        <v>61.513375000000003</v>
      </c>
      <c r="AM12">
        <v>15.242188000000001</v>
      </c>
      <c r="AN12">
        <v>0.88380599999999998</v>
      </c>
      <c r="AO12">
        <v>28.297499999999999</v>
      </c>
      <c r="AP12">
        <v>12.452921</v>
      </c>
      <c r="AQ12">
        <v>44.932388000000003</v>
      </c>
      <c r="AR12">
        <v>38.253599999999999</v>
      </c>
      <c r="AS12">
        <v>31.203596000000001</v>
      </c>
      <c r="AT12">
        <v>10.825815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80.609999999999985</v>
      </c>
      <c r="BA12">
        <f t="shared" si="1"/>
        <v>2121.5224400000002</v>
      </c>
      <c r="BD12">
        <v>24.47</v>
      </c>
      <c r="BE12">
        <v>7.16</v>
      </c>
      <c r="BF12">
        <v>1.08</v>
      </c>
      <c r="BG12">
        <v>3.54</v>
      </c>
      <c r="BH12">
        <v>5.41</v>
      </c>
      <c r="BI12">
        <v>6.77</v>
      </c>
      <c r="BJ12">
        <v>3.08</v>
      </c>
      <c r="BK12">
        <v>3.96</v>
      </c>
      <c r="BL12">
        <v>0.79</v>
      </c>
      <c r="BM12">
        <v>0</v>
      </c>
      <c r="BN12">
        <v>0.47</v>
      </c>
      <c r="BO12">
        <v>14.5</v>
      </c>
      <c r="BP12">
        <v>3.7</v>
      </c>
      <c r="BQ12">
        <v>4.1399999999999997</v>
      </c>
      <c r="BR12">
        <v>1.1000000000000001</v>
      </c>
      <c r="BS12">
        <v>0.44</v>
      </c>
      <c r="BT12">
        <v>0</v>
      </c>
      <c r="BU12">
        <v>0</v>
      </c>
      <c r="BV12">
        <v>0</v>
      </c>
      <c r="BW12">
        <f t="shared" si="2"/>
        <v>80.609999999999985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103.90457000000001</v>
      </c>
      <c r="L13">
        <v>374.41250000000002</v>
      </c>
      <c r="M13">
        <v>43.3125</v>
      </c>
      <c r="N13">
        <v>113.695312</v>
      </c>
      <c r="O13">
        <v>119.028164</v>
      </c>
      <c r="P13">
        <v>115.5</v>
      </c>
      <c r="Q13">
        <v>15.961425999999999</v>
      </c>
      <c r="R13">
        <v>33.319535999999999</v>
      </c>
      <c r="S13">
        <v>20.780856</v>
      </c>
      <c r="T13">
        <v>0</v>
      </c>
      <c r="U13">
        <v>335.88843800000001</v>
      </c>
      <c r="V13">
        <v>14.538178</v>
      </c>
      <c r="W13">
        <v>30.762270000000001</v>
      </c>
      <c r="X13">
        <v>123.248029</v>
      </c>
      <c r="Y13">
        <v>0</v>
      </c>
      <c r="Z13">
        <v>12.616065000000001</v>
      </c>
      <c r="AA13">
        <v>41.060250000000003</v>
      </c>
      <c r="AB13">
        <v>38.028489999999998</v>
      </c>
      <c r="AC13">
        <v>27.972953</v>
      </c>
      <c r="AD13">
        <v>35.219510999999997</v>
      </c>
      <c r="AE13">
        <v>47.582684999999998</v>
      </c>
      <c r="AF13">
        <v>26.572700000000001</v>
      </c>
      <c r="AG13">
        <v>37.417380000000001</v>
      </c>
      <c r="AH13">
        <v>0</v>
      </c>
      <c r="AI13">
        <v>18.378938000000002</v>
      </c>
      <c r="AJ13">
        <v>0</v>
      </c>
      <c r="AK13">
        <v>48.856499999999997</v>
      </c>
      <c r="AL13">
        <v>61.513375000000003</v>
      </c>
      <c r="AM13">
        <v>15.242188000000001</v>
      </c>
      <c r="AN13">
        <v>0.88380599999999998</v>
      </c>
      <c r="AO13">
        <v>28.297499999999999</v>
      </c>
      <c r="AP13">
        <v>12.452921</v>
      </c>
      <c r="AQ13">
        <v>42.749437999999998</v>
      </c>
      <c r="AR13">
        <v>38.253599999999999</v>
      </c>
      <c r="AS13">
        <v>31.203596000000001</v>
      </c>
      <c r="AT13">
        <v>10.825815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80.609999999999985</v>
      </c>
      <c r="BA13">
        <f t="shared" si="1"/>
        <v>2100.0894900000003</v>
      </c>
      <c r="BD13">
        <v>24.47</v>
      </c>
      <c r="BE13">
        <v>7.16</v>
      </c>
      <c r="BF13">
        <v>1.08</v>
      </c>
      <c r="BG13">
        <v>3.54</v>
      </c>
      <c r="BH13">
        <v>5.41</v>
      </c>
      <c r="BI13">
        <v>6.77</v>
      </c>
      <c r="BJ13">
        <v>3.08</v>
      </c>
      <c r="BK13">
        <v>3.96</v>
      </c>
      <c r="BL13">
        <v>0.79</v>
      </c>
      <c r="BM13">
        <v>0</v>
      </c>
      <c r="BN13">
        <v>0.47</v>
      </c>
      <c r="BO13">
        <v>14.5</v>
      </c>
      <c r="BP13">
        <v>3.7</v>
      </c>
      <c r="BQ13">
        <v>4.1399999999999997</v>
      </c>
      <c r="BR13">
        <v>1.1000000000000001</v>
      </c>
      <c r="BS13">
        <v>0.44</v>
      </c>
      <c r="BT13">
        <v>0</v>
      </c>
      <c r="BU13">
        <v>0</v>
      </c>
      <c r="BV13">
        <v>0</v>
      </c>
      <c r="BW13">
        <f t="shared" si="2"/>
        <v>80.609999999999985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103.90457000000001</v>
      </c>
      <c r="L14">
        <v>330.13749999999999</v>
      </c>
      <c r="M14">
        <v>43.3125</v>
      </c>
      <c r="N14">
        <v>113.695312</v>
      </c>
      <c r="O14">
        <v>119.028164</v>
      </c>
      <c r="P14">
        <v>115.5</v>
      </c>
      <c r="Q14">
        <v>15.961425999999999</v>
      </c>
      <c r="R14">
        <v>33.319535999999999</v>
      </c>
      <c r="S14">
        <v>20.780856</v>
      </c>
      <c r="T14">
        <v>0</v>
      </c>
      <c r="U14">
        <v>335.88843800000001</v>
      </c>
      <c r="V14">
        <v>14.538178</v>
      </c>
      <c r="W14">
        <v>30.762270000000001</v>
      </c>
      <c r="X14">
        <v>123.248029</v>
      </c>
      <c r="Y14">
        <v>0</v>
      </c>
      <c r="Z14">
        <v>12.616065000000001</v>
      </c>
      <c r="AA14">
        <v>41.060250000000003</v>
      </c>
      <c r="AB14">
        <v>38.028489999999998</v>
      </c>
      <c r="AC14">
        <v>27.972953</v>
      </c>
      <c r="AD14">
        <v>35.219510999999997</v>
      </c>
      <c r="AE14">
        <v>47.582684999999998</v>
      </c>
      <c r="AF14">
        <v>26.572700000000001</v>
      </c>
      <c r="AG14">
        <v>37.417380000000001</v>
      </c>
      <c r="AH14">
        <v>0</v>
      </c>
      <c r="AI14">
        <v>18.378938000000002</v>
      </c>
      <c r="AJ14">
        <v>0</v>
      </c>
      <c r="AK14">
        <v>48.856499999999997</v>
      </c>
      <c r="AL14">
        <v>61.513375000000003</v>
      </c>
      <c r="AM14">
        <v>15.242188000000001</v>
      </c>
      <c r="AN14">
        <v>0.88380599999999998</v>
      </c>
      <c r="AO14">
        <v>28.297499999999999</v>
      </c>
      <c r="AP14">
        <v>12.452921</v>
      </c>
      <c r="AQ14">
        <v>42.749437999999998</v>
      </c>
      <c r="AR14">
        <v>38.253599999999999</v>
      </c>
      <c r="AS14">
        <v>31.203596000000001</v>
      </c>
      <c r="AT14">
        <v>10.825815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80.609999999999985</v>
      </c>
      <c r="BA14">
        <f t="shared" si="1"/>
        <v>2055.8144900000002</v>
      </c>
      <c r="BD14">
        <v>24.47</v>
      </c>
      <c r="BE14">
        <v>7.16</v>
      </c>
      <c r="BF14">
        <v>1.08</v>
      </c>
      <c r="BG14">
        <v>3.54</v>
      </c>
      <c r="BH14">
        <v>5.41</v>
      </c>
      <c r="BI14">
        <v>6.77</v>
      </c>
      <c r="BJ14">
        <v>3.08</v>
      </c>
      <c r="BK14">
        <v>3.96</v>
      </c>
      <c r="BL14">
        <v>0.79</v>
      </c>
      <c r="BM14">
        <v>0</v>
      </c>
      <c r="BN14">
        <v>0.47</v>
      </c>
      <c r="BO14">
        <v>14.5</v>
      </c>
      <c r="BP14">
        <v>3.7</v>
      </c>
      <c r="BQ14">
        <v>4.1399999999999997</v>
      </c>
      <c r="BR14">
        <v>1.1000000000000001</v>
      </c>
      <c r="BS14">
        <v>0.44</v>
      </c>
      <c r="BT14">
        <v>0</v>
      </c>
      <c r="BU14">
        <v>0</v>
      </c>
      <c r="BV14">
        <v>0</v>
      </c>
      <c r="BW14">
        <f t="shared" si="2"/>
        <v>80.609999999999985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103.90457000000001</v>
      </c>
      <c r="L15">
        <v>330.13749999999999</v>
      </c>
      <c r="M15">
        <v>43.3125</v>
      </c>
      <c r="N15">
        <v>113.695312</v>
      </c>
      <c r="O15">
        <v>119.028164</v>
      </c>
      <c r="P15">
        <v>115.5</v>
      </c>
      <c r="Q15">
        <v>15.961425999999999</v>
      </c>
      <c r="R15">
        <v>33.319535999999999</v>
      </c>
      <c r="S15">
        <v>20.780856</v>
      </c>
      <c r="T15">
        <v>0</v>
      </c>
      <c r="U15">
        <v>335.88843800000001</v>
      </c>
      <c r="V15">
        <v>14.538178</v>
      </c>
      <c r="W15">
        <v>30.762270000000001</v>
      </c>
      <c r="X15">
        <v>123.248029</v>
      </c>
      <c r="Y15">
        <v>0</v>
      </c>
      <c r="Z15">
        <v>12.616065000000001</v>
      </c>
      <c r="AA15">
        <v>41.060250000000003</v>
      </c>
      <c r="AB15">
        <v>38.028489999999998</v>
      </c>
      <c r="AC15">
        <v>27.972953</v>
      </c>
      <c r="AD15">
        <v>35.219510999999997</v>
      </c>
      <c r="AE15">
        <v>47.582684999999998</v>
      </c>
      <c r="AF15">
        <v>26.572700000000001</v>
      </c>
      <c r="AG15">
        <v>37.417380000000001</v>
      </c>
      <c r="AH15">
        <v>0</v>
      </c>
      <c r="AI15">
        <v>18.378938000000002</v>
      </c>
      <c r="AJ15">
        <v>0</v>
      </c>
      <c r="AK15">
        <v>48.856499999999997</v>
      </c>
      <c r="AL15">
        <v>61.513375000000003</v>
      </c>
      <c r="AM15">
        <v>15.242188000000001</v>
      </c>
      <c r="AN15">
        <v>0.88380599999999998</v>
      </c>
      <c r="AO15">
        <v>28.297499999999999</v>
      </c>
      <c r="AP15">
        <v>11.096662</v>
      </c>
      <c r="AQ15">
        <v>42.749437999999998</v>
      </c>
      <c r="AR15">
        <v>38.253599999999999</v>
      </c>
      <c r="AS15">
        <v>31.203596000000001</v>
      </c>
      <c r="AT15">
        <v>10.480418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81.339999999999989</v>
      </c>
      <c r="BA15">
        <f t="shared" si="1"/>
        <v>2054.842834</v>
      </c>
      <c r="BD15">
        <v>24.47</v>
      </c>
      <c r="BE15">
        <v>7.16</v>
      </c>
      <c r="BF15">
        <v>1.08</v>
      </c>
      <c r="BG15">
        <v>3.54</v>
      </c>
      <c r="BH15">
        <v>5.41</v>
      </c>
      <c r="BI15">
        <v>6.77</v>
      </c>
      <c r="BJ15">
        <v>3.08</v>
      </c>
      <c r="BK15">
        <v>3.96</v>
      </c>
      <c r="BL15">
        <v>0.79</v>
      </c>
      <c r="BM15">
        <v>0</v>
      </c>
      <c r="BN15">
        <v>0.47</v>
      </c>
      <c r="BO15">
        <v>15.23</v>
      </c>
      <c r="BP15">
        <v>3.7</v>
      </c>
      <c r="BQ15">
        <v>4.1399999999999997</v>
      </c>
      <c r="BR15">
        <v>1.1000000000000001</v>
      </c>
      <c r="BS15">
        <v>0.44</v>
      </c>
      <c r="BT15">
        <v>0</v>
      </c>
      <c r="BU15">
        <v>0</v>
      </c>
      <c r="BV15">
        <v>0</v>
      </c>
      <c r="BW15">
        <f t="shared" si="2"/>
        <v>81.339999999999989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101.0625</v>
      </c>
      <c r="L16">
        <v>330.13749999999999</v>
      </c>
      <c r="M16">
        <v>43.3125</v>
      </c>
      <c r="N16">
        <v>113.695312</v>
      </c>
      <c r="O16">
        <v>119.028164</v>
      </c>
      <c r="P16">
        <v>115.5</v>
      </c>
      <c r="Q16">
        <v>15.961425999999999</v>
      </c>
      <c r="R16">
        <v>33.319535999999999</v>
      </c>
      <c r="S16">
        <v>20.780856</v>
      </c>
      <c r="T16">
        <v>0</v>
      </c>
      <c r="U16">
        <v>335.88843800000001</v>
      </c>
      <c r="V16">
        <v>14.538178</v>
      </c>
      <c r="W16">
        <v>30.762270000000001</v>
      </c>
      <c r="X16">
        <v>123.248029</v>
      </c>
      <c r="Y16">
        <v>0</v>
      </c>
      <c r="Z16">
        <v>12.616065000000001</v>
      </c>
      <c r="AA16">
        <v>41.060250000000003</v>
      </c>
      <c r="AB16">
        <v>38.028489999999998</v>
      </c>
      <c r="AC16">
        <v>27.972953</v>
      </c>
      <c r="AD16">
        <v>35.219510999999997</v>
      </c>
      <c r="AE16">
        <v>47.582684999999998</v>
      </c>
      <c r="AF16">
        <v>26.572700000000001</v>
      </c>
      <c r="AG16">
        <v>37.417380000000001</v>
      </c>
      <c r="AH16">
        <v>0</v>
      </c>
      <c r="AI16">
        <v>18.378938000000002</v>
      </c>
      <c r="AJ16">
        <v>0</v>
      </c>
      <c r="AK16">
        <v>48.856499999999997</v>
      </c>
      <c r="AL16">
        <v>61.513375000000003</v>
      </c>
      <c r="AM16">
        <v>15.242188000000001</v>
      </c>
      <c r="AN16">
        <v>0.88380599999999998</v>
      </c>
      <c r="AO16">
        <v>28.297499999999999</v>
      </c>
      <c r="AP16">
        <v>11.096662</v>
      </c>
      <c r="AQ16">
        <v>42.749437999999998</v>
      </c>
      <c r="AR16">
        <v>38.253599999999999</v>
      </c>
      <c r="AS16">
        <v>31.203596000000001</v>
      </c>
      <c r="AT16">
        <v>10.825815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81.339999999999989</v>
      </c>
      <c r="BA16">
        <f t="shared" si="1"/>
        <v>2052.3461609999999</v>
      </c>
      <c r="BD16">
        <v>24.47</v>
      </c>
      <c r="BE16">
        <v>7.16</v>
      </c>
      <c r="BF16">
        <v>1.08</v>
      </c>
      <c r="BG16">
        <v>3.54</v>
      </c>
      <c r="BH16">
        <v>5.41</v>
      </c>
      <c r="BI16">
        <v>6.77</v>
      </c>
      <c r="BJ16">
        <v>3.08</v>
      </c>
      <c r="BK16">
        <v>3.96</v>
      </c>
      <c r="BL16">
        <v>0.79</v>
      </c>
      <c r="BM16">
        <v>0</v>
      </c>
      <c r="BN16">
        <v>0.47</v>
      </c>
      <c r="BO16">
        <v>15.23</v>
      </c>
      <c r="BP16">
        <v>3.7</v>
      </c>
      <c r="BQ16">
        <v>4.1399999999999997</v>
      </c>
      <c r="BR16">
        <v>1.1000000000000001</v>
      </c>
      <c r="BS16">
        <v>0.44</v>
      </c>
      <c r="BT16">
        <v>0</v>
      </c>
      <c r="BU16">
        <v>0</v>
      </c>
      <c r="BV16">
        <v>0</v>
      </c>
      <c r="BW16">
        <f t="shared" si="2"/>
        <v>81.339999999999989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101.0625</v>
      </c>
      <c r="L17">
        <v>330.13749999999999</v>
      </c>
      <c r="M17">
        <v>43.3125</v>
      </c>
      <c r="N17">
        <v>113.695312</v>
      </c>
      <c r="O17">
        <v>119.028164</v>
      </c>
      <c r="P17">
        <v>115.5</v>
      </c>
      <c r="Q17">
        <v>15.961425999999999</v>
      </c>
      <c r="R17">
        <v>33.319535999999999</v>
      </c>
      <c r="S17">
        <v>20.780856</v>
      </c>
      <c r="T17">
        <v>0</v>
      </c>
      <c r="U17">
        <v>335.88843800000001</v>
      </c>
      <c r="V17">
        <v>14.538178</v>
      </c>
      <c r="W17">
        <v>30.762270000000001</v>
      </c>
      <c r="X17">
        <v>123.248029</v>
      </c>
      <c r="Y17">
        <v>0</v>
      </c>
      <c r="Z17">
        <v>12.616065000000001</v>
      </c>
      <c r="AA17">
        <v>41.060250000000003</v>
      </c>
      <c r="AB17">
        <v>38.028489999999998</v>
      </c>
      <c r="AC17">
        <v>27.972953</v>
      </c>
      <c r="AD17">
        <v>35.219510999999997</v>
      </c>
      <c r="AE17">
        <v>47.582684999999998</v>
      </c>
      <c r="AF17">
        <v>26.572700000000001</v>
      </c>
      <c r="AG17">
        <v>37.417380000000001</v>
      </c>
      <c r="AH17">
        <v>0</v>
      </c>
      <c r="AI17">
        <v>18.378938000000002</v>
      </c>
      <c r="AJ17">
        <v>0</v>
      </c>
      <c r="AK17">
        <v>48.856499999999997</v>
      </c>
      <c r="AL17">
        <v>61.513375000000003</v>
      </c>
      <c r="AM17">
        <v>15.242188000000001</v>
      </c>
      <c r="AN17">
        <v>0.88380599999999998</v>
      </c>
      <c r="AO17">
        <v>28.297499999999999</v>
      </c>
      <c r="AP17">
        <v>11.096662</v>
      </c>
      <c r="AQ17">
        <v>42.749437999999998</v>
      </c>
      <c r="AR17">
        <v>38.253599999999999</v>
      </c>
      <c r="AS17">
        <v>31.203596000000001</v>
      </c>
      <c r="AT17">
        <v>10.825815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81.339999999999989</v>
      </c>
      <c r="BA17">
        <f t="shared" si="1"/>
        <v>2052.3461609999999</v>
      </c>
      <c r="BD17">
        <v>24.47</v>
      </c>
      <c r="BE17">
        <v>7.16</v>
      </c>
      <c r="BF17">
        <v>1.08</v>
      </c>
      <c r="BG17">
        <v>3.54</v>
      </c>
      <c r="BH17">
        <v>5.41</v>
      </c>
      <c r="BI17">
        <v>6.77</v>
      </c>
      <c r="BJ17">
        <v>3.08</v>
      </c>
      <c r="BK17">
        <v>3.96</v>
      </c>
      <c r="BL17">
        <v>0.79</v>
      </c>
      <c r="BM17">
        <v>0</v>
      </c>
      <c r="BN17">
        <v>0.47</v>
      </c>
      <c r="BO17">
        <v>15.23</v>
      </c>
      <c r="BP17">
        <v>3.7</v>
      </c>
      <c r="BQ17">
        <v>4.1399999999999997</v>
      </c>
      <c r="BR17">
        <v>1.1000000000000001</v>
      </c>
      <c r="BS17">
        <v>0.44</v>
      </c>
      <c r="BT17">
        <v>0</v>
      </c>
      <c r="BU17">
        <v>0</v>
      </c>
      <c r="BV17">
        <v>0</v>
      </c>
      <c r="BW17">
        <f t="shared" si="2"/>
        <v>81.339999999999989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101.0625</v>
      </c>
      <c r="L18">
        <v>330.13749999999999</v>
      </c>
      <c r="M18">
        <v>43.3125</v>
      </c>
      <c r="N18">
        <v>113.695312</v>
      </c>
      <c r="O18">
        <v>119.028164</v>
      </c>
      <c r="P18">
        <v>115.5</v>
      </c>
      <c r="Q18">
        <v>15.961425999999999</v>
      </c>
      <c r="R18">
        <v>33.319535999999999</v>
      </c>
      <c r="S18">
        <v>20.780856</v>
      </c>
      <c r="T18">
        <v>0</v>
      </c>
      <c r="U18">
        <v>335.88843800000001</v>
      </c>
      <c r="V18">
        <v>14.538178</v>
      </c>
      <c r="W18">
        <v>30.762270000000001</v>
      </c>
      <c r="X18">
        <v>123.248029</v>
      </c>
      <c r="Y18">
        <v>0</v>
      </c>
      <c r="Z18">
        <v>12.616065000000001</v>
      </c>
      <c r="AA18">
        <v>41.060250000000003</v>
      </c>
      <c r="AB18">
        <v>38.028489999999998</v>
      </c>
      <c r="AC18">
        <v>27.972953</v>
      </c>
      <c r="AD18">
        <v>35.219510999999997</v>
      </c>
      <c r="AE18">
        <v>47.582684999999998</v>
      </c>
      <c r="AF18">
        <v>26.572700000000001</v>
      </c>
      <c r="AG18">
        <v>37.417380000000001</v>
      </c>
      <c r="AH18">
        <v>0</v>
      </c>
      <c r="AI18">
        <v>18.378938000000002</v>
      </c>
      <c r="AJ18">
        <v>0</v>
      </c>
      <c r="AK18">
        <v>48.856499999999997</v>
      </c>
      <c r="AL18">
        <v>61.513375000000003</v>
      </c>
      <c r="AM18">
        <v>15.242188000000001</v>
      </c>
      <c r="AN18">
        <v>0.88380599999999998</v>
      </c>
      <c r="AO18">
        <v>28.297499999999999</v>
      </c>
      <c r="AP18">
        <v>11.096662</v>
      </c>
      <c r="AQ18">
        <v>42.749437999999998</v>
      </c>
      <c r="AR18">
        <v>38.253599999999999</v>
      </c>
      <c r="AS18">
        <v>31.203596000000001</v>
      </c>
      <c r="AT18">
        <v>10.825815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81.339999999999989</v>
      </c>
      <c r="BA18">
        <f t="shared" si="1"/>
        <v>2052.3461609999999</v>
      </c>
      <c r="BD18">
        <v>24.47</v>
      </c>
      <c r="BE18">
        <v>7.16</v>
      </c>
      <c r="BF18">
        <v>1.08</v>
      </c>
      <c r="BG18">
        <v>3.54</v>
      </c>
      <c r="BH18">
        <v>5.41</v>
      </c>
      <c r="BI18">
        <v>6.77</v>
      </c>
      <c r="BJ18">
        <v>3.08</v>
      </c>
      <c r="BK18">
        <v>3.96</v>
      </c>
      <c r="BL18">
        <v>0.79</v>
      </c>
      <c r="BM18">
        <v>0</v>
      </c>
      <c r="BN18">
        <v>0.47</v>
      </c>
      <c r="BO18">
        <v>15.23</v>
      </c>
      <c r="BP18">
        <v>3.7</v>
      </c>
      <c r="BQ18">
        <v>4.1399999999999997</v>
      </c>
      <c r="BR18">
        <v>1.1000000000000001</v>
      </c>
      <c r="BS18">
        <v>0.44</v>
      </c>
      <c r="BT18">
        <v>0</v>
      </c>
      <c r="BU18">
        <v>0</v>
      </c>
      <c r="BV18">
        <v>0</v>
      </c>
      <c r="BW18">
        <f t="shared" si="2"/>
        <v>81.339999999999989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101.0625</v>
      </c>
      <c r="L19">
        <v>330.13749999999999</v>
      </c>
      <c r="M19">
        <v>43.3125</v>
      </c>
      <c r="N19">
        <v>113.695312</v>
      </c>
      <c r="O19">
        <v>119.028164</v>
      </c>
      <c r="P19">
        <v>115.5</v>
      </c>
      <c r="Q19">
        <v>15.961425999999999</v>
      </c>
      <c r="R19">
        <v>33.319535999999999</v>
      </c>
      <c r="S19">
        <v>20.780856</v>
      </c>
      <c r="T19">
        <v>0</v>
      </c>
      <c r="U19">
        <v>335.88843800000001</v>
      </c>
      <c r="V19">
        <v>14.538178</v>
      </c>
      <c r="W19">
        <v>30.762270000000001</v>
      </c>
      <c r="X19">
        <v>123.248029</v>
      </c>
      <c r="Y19">
        <v>0</v>
      </c>
      <c r="Z19">
        <v>12.616065000000001</v>
      </c>
      <c r="AA19">
        <v>41.060250000000003</v>
      </c>
      <c r="AB19">
        <v>38.028489999999998</v>
      </c>
      <c r="AC19">
        <v>27.972953</v>
      </c>
      <c r="AD19">
        <v>35.219510999999997</v>
      </c>
      <c r="AE19">
        <v>47.582684999999998</v>
      </c>
      <c r="AF19">
        <v>26.572700000000001</v>
      </c>
      <c r="AG19">
        <v>37.417380000000001</v>
      </c>
      <c r="AH19">
        <v>0</v>
      </c>
      <c r="AI19">
        <v>6.1263120000000004</v>
      </c>
      <c r="AJ19">
        <v>0</v>
      </c>
      <c r="AK19">
        <v>48.856499999999997</v>
      </c>
      <c r="AL19">
        <v>61.513375000000003</v>
      </c>
      <c r="AM19">
        <v>15.242188000000001</v>
      </c>
      <c r="AN19">
        <v>0.88380599999999998</v>
      </c>
      <c r="AO19">
        <v>28.297499999999999</v>
      </c>
      <c r="AP19">
        <v>11.096662</v>
      </c>
      <c r="AQ19">
        <v>36.3825</v>
      </c>
      <c r="AR19">
        <v>38.253599999999999</v>
      </c>
      <c r="AS19">
        <v>31.203596000000001</v>
      </c>
      <c r="AT19">
        <v>10.825815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81.339999999999989</v>
      </c>
      <c r="BA19">
        <f t="shared" si="1"/>
        <v>2033.7265969999996</v>
      </c>
      <c r="BD19">
        <v>24.47</v>
      </c>
      <c r="BE19">
        <v>7.16</v>
      </c>
      <c r="BF19">
        <v>1.08</v>
      </c>
      <c r="BG19">
        <v>3.54</v>
      </c>
      <c r="BH19">
        <v>5.41</v>
      </c>
      <c r="BI19">
        <v>6.77</v>
      </c>
      <c r="BJ19">
        <v>3.08</v>
      </c>
      <c r="BK19">
        <v>3.96</v>
      </c>
      <c r="BL19">
        <v>0.79</v>
      </c>
      <c r="BM19">
        <v>0</v>
      </c>
      <c r="BN19">
        <v>0.47</v>
      </c>
      <c r="BO19">
        <v>15.23</v>
      </c>
      <c r="BP19">
        <v>3.7</v>
      </c>
      <c r="BQ19">
        <v>4.1399999999999997</v>
      </c>
      <c r="BR19">
        <v>1.1000000000000001</v>
      </c>
      <c r="BS19">
        <v>0.44</v>
      </c>
      <c r="BT19">
        <v>0</v>
      </c>
      <c r="BU19">
        <v>0</v>
      </c>
      <c r="BV19">
        <v>0</v>
      </c>
      <c r="BW19">
        <f t="shared" si="2"/>
        <v>81.339999999999989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101.0625</v>
      </c>
      <c r="L20">
        <v>330.13749999999999</v>
      </c>
      <c r="M20">
        <v>43.3125</v>
      </c>
      <c r="N20">
        <v>113.695312</v>
      </c>
      <c r="O20">
        <v>119.028164</v>
      </c>
      <c r="P20">
        <v>115.5</v>
      </c>
      <c r="Q20">
        <v>15.961425999999999</v>
      </c>
      <c r="R20">
        <v>33.319535999999999</v>
      </c>
      <c r="S20">
        <v>20.780856</v>
      </c>
      <c r="T20">
        <v>0</v>
      </c>
      <c r="U20">
        <v>335.88843800000001</v>
      </c>
      <c r="V20">
        <v>14.538178</v>
      </c>
      <c r="W20">
        <v>30.762270000000001</v>
      </c>
      <c r="X20">
        <v>123.248029</v>
      </c>
      <c r="Y20">
        <v>0</v>
      </c>
      <c r="Z20">
        <v>12.616065000000001</v>
      </c>
      <c r="AA20">
        <v>41.060250000000003</v>
      </c>
      <c r="AB20">
        <v>38.028489999999998</v>
      </c>
      <c r="AC20">
        <v>27.972953</v>
      </c>
      <c r="AD20">
        <v>35.219510999999997</v>
      </c>
      <c r="AE20">
        <v>47.582684999999998</v>
      </c>
      <c r="AF20">
        <v>26.572700000000001</v>
      </c>
      <c r="AG20">
        <v>37.417380000000001</v>
      </c>
      <c r="AH20">
        <v>0</v>
      </c>
      <c r="AI20">
        <v>6.1263120000000004</v>
      </c>
      <c r="AJ20">
        <v>0</v>
      </c>
      <c r="AK20">
        <v>48.856499999999997</v>
      </c>
      <c r="AL20">
        <v>61.513375000000003</v>
      </c>
      <c r="AM20">
        <v>15.242188000000001</v>
      </c>
      <c r="AN20">
        <v>0.88380599999999998</v>
      </c>
      <c r="AO20">
        <v>28.297499999999999</v>
      </c>
      <c r="AP20">
        <v>11.096662</v>
      </c>
      <c r="AQ20">
        <v>29.954924999999999</v>
      </c>
      <c r="AR20">
        <v>38.253599999999999</v>
      </c>
      <c r="AS20">
        <v>31.203596000000001</v>
      </c>
      <c r="AT20">
        <v>10.825815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81.339999999999989</v>
      </c>
      <c r="BA20">
        <f t="shared" si="1"/>
        <v>2027.2990219999997</v>
      </c>
      <c r="BD20">
        <v>24.47</v>
      </c>
      <c r="BE20">
        <v>7.16</v>
      </c>
      <c r="BF20">
        <v>1.08</v>
      </c>
      <c r="BG20">
        <v>3.54</v>
      </c>
      <c r="BH20">
        <v>5.41</v>
      </c>
      <c r="BI20">
        <v>6.77</v>
      </c>
      <c r="BJ20">
        <v>3.08</v>
      </c>
      <c r="BK20">
        <v>3.96</v>
      </c>
      <c r="BL20">
        <v>0.79</v>
      </c>
      <c r="BM20">
        <v>0</v>
      </c>
      <c r="BN20">
        <v>0.47</v>
      </c>
      <c r="BO20">
        <v>15.23</v>
      </c>
      <c r="BP20">
        <v>3.7</v>
      </c>
      <c r="BQ20">
        <v>4.1399999999999997</v>
      </c>
      <c r="BR20">
        <v>1.1000000000000001</v>
      </c>
      <c r="BS20">
        <v>0.44</v>
      </c>
      <c r="BT20">
        <v>0</v>
      </c>
      <c r="BU20">
        <v>0</v>
      </c>
      <c r="BV20">
        <v>0</v>
      </c>
      <c r="BW20">
        <f t="shared" si="2"/>
        <v>81.339999999999989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101.0625</v>
      </c>
      <c r="L21">
        <v>330.13749999999999</v>
      </c>
      <c r="M21">
        <v>43.3125</v>
      </c>
      <c r="N21">
        <v>113.695312</v>
      </c>
      <c r="O21">
        <v>119.028164</v>
      </c>
      <c r="P21">
        <v>115.5</v>
      </c>
      <c r="Q21">
        <v>15.961425999999999</v>
      </c>
      <c r="R21">
        <v>33.319535999999999</v>
      </c>
      <c r="S21">
        <v>20.780856</v>
      </c>
      <c r="T21">
        <v>0</v>
      </c>
      <c r="U21">
        <v>335.88843800000001</v>
      </c>
      <c r="V21">
        <v>19.606124999999999</v>
      </c>
      <c r="W21">
        <v>33.494335999999997</v>
      </c>
      <c r="X21">
        <v>141.983789</v>
      </c>
      <c r="Y21">
        <v>0</v>
      </c>
      <c r="Z21">
        <v>12.616065000000001</v>
      </c>
      <c r="AA21">
        <v>41.060250000000003</v>
      </c>
      <c r="AB21">
        <v>38.028489999999998</v>
      </c>
      <c r="AC21">
        <v>27.972953</v>
      </c>
      <c r="AD21">
        <v>35.219510999999997</v>
      </c>
      <c r="AE21">
        <v>47.582684999999998</v>
      </c>
      <c r="AF21">
        <v>26.572700000000001</v>
      </c>
      <c r="AG21">
        <v>37.417380000000001</v>
      </c>
      <c r="AH21">
        <v>0</v>
      </c>
      <c r="AI21">
        <v>6.1263120000000004</v>
      </c>
      <c r="AJ21">
        <v>0</v>
      </c>
      <c r="AK21">
        <v>48.856499999999997</v>
      </c>
      <c r="AL21">
        <v>61.513375000000003</v>
      </c>
      <c r="AM21">
        <v>15.242188000000001</v>
      </c>
      <c r="AN21">
        <v>0.88380599999999998</v>
      </c>
      <c r="AO21">
        <v>28.297499999999999</v>
      </c>
      <c r="AP21">
        <v>11.096662</v>
      </c>
      <c r="AQ21">
        <v>29.954924999999999</v>
      </c>
      <c r="AR21">
        <v>38.253599999999999</v>
      </c>
      <c r="AS21">
        <v>31.203596000000001</v>
      </c>
      <c r="AT21">
        <v>10.825815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81.339999999999989</v>
      </c>
      <c r="BA21">
        <f t="shared" si="1"/>
        <v>2053.8347949999998</v>
      </c>
      <c r="BD21">
        <v>24.47</v>
      </c>
      <c r="BE21">
        <v>7.16</v>
      </c>
      <c r="BF21">
        <v>1.08</v>
      </c>
      <c r="BG21">
        <v>3.54</v>
      </c>
      <c r="BH21">
        <v>5.41</v>
      </c>
      <c r="BI21">
        <v>6.77</v>
      </c>
      <c r="BJ21">
        <v>3.08</v>
      </c>
      <c r="BK21">
        <v>3.96</v>
      </c>
      <c r="BL21">
        <v>0.79</v>
      </c>
      <c r="BM21">
        <v>0</v>
      </c>
      <c r="BN21">
        <v>0.47</v>
      </c>
      <c r="BO21">
        <v>15.23</v>
      </c>
      <c r="BP21">
        <v>3.7</v>
      </c>
      <c r="BQ21">
        <v>4.1399999999999997</v>
      </c>
      <c r="BR21">
        <v>1.1000000000000001</v>
      </c>
      <c r="BS21">
        <v>0.44</v>
      </c>
      <c r="BT21">
        <v>0</v>
      </c>
      <c r="BU21">
        <v>0</v>
      </c>
      <c r="BV21">
        <v>0</v>
      </c>
      <c r="BW21">
        <f t="shared" si="2"/>
        <v>81.339999999999989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101.0625</v>
      </c>
      <c r="L22">
        <v>330.13749999999999</v>
      </c>
      <c r="M22">
        <v>43.3125</v>
      </c>
      <c r="N22">
        <v>113.695312</v>
      </c>
      <c r="O22">
        <v>119.028164</v>
      </c>
      <c r="P22">
        <v>115.5</v>
      </c>
      <c r="Q22">
        <v>15.961425999999999</v>
      </c>
      <c r="R22">
        <v>33.319535999999999</v>
      </c>
      <c r="S22">
        <v>20.780856</v>
      </c>
      <c r="T22">
        <v>0</v>
      </c>
      <c r="U22">
        <v>335.88843800000001</v>
      </c>
      <c r="V22">
        <v>19.606124999999999</v>
      </c>
      <c r="W22">
        <v>33.494335999999997</v>
      </c>
      <c r="X22">
        <v>141.983789</v>
      </c>
      <c r="Y22">
        <v>0</v>
      </c>
      <c r="Z22">
        <v>12.616065000000001</v>
      </c>
      <c r="AA22">
        <v>41.060250000000003</v>
      </c>
      <c r="AB22">
        <v>38.028489999999998</v>
      </c>
      <c r="AC22">
        <v>27.972953</v>
      </c>
      <c r="AD22">
        <v>35.219510999999997</v>
      </c>
      <c r="AE22">
        <v>47.582684999999998</v>
      </c>
      <c r="AF22">
        <v>26.572700000000001</v>
      </c>
      <c r="AG22">
        <v>37.417380000000001</v>
      </c>
      <c r="AH22">
        <v>0</v>
      </c>
      <c r="AI22">
        <v>18.378938000000002</v>
      </c>
      <c r="AJ22">
        <v>0</v>
      </c>
      <c r="AK22">
        <v>48.856499999999997</v>
      </c>
      <c r="AL22">
        <v>61.513375000000003</v>
      </c>
      <c r="AM22">
        <v>15.242188000000001</v>
      </c>
      <c r="AN22">
        <v>0.88380599999999998</v>
      </c>
      <c r="AO22">
        <v>28.297499999999999</v>
      </c>
      <c r="AP22">
        <v>11.096662</v>
      </c>
      <c r="AQ22">
        <v>29.954924999999999</v>
      </c>
      <c r="AR22">
        <v>38.253599999999999</v>
      </c>
      <c r="AS22">
        <v>31.203596000000001</v>
      </c>
      <c r="AT22">
        <v>10.825815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81.339999999999989</v>
      </c>
      <c r="BA22">
        <f t="shared" si="1"/>
        <v>2066.0874209999997</v>
      </c>
      <c r="BD22">
        <v>24.47</v>
      </c>
      <c r="BE22">
        <v>7.16</v>
      </c>
      <c r="BF22">
        <v>1.08</v>
      </c>
      <c r="BG22">
        <v>3.54</v>
      </c>
      <c r="BH22">
        <v>5.41</v>
      </c>
      <c r="BI22">
        <v>6.77</v>
      </c>
      <c r="BJ22">
        <v>3.08</v>
      </c>
      <c r="BK22">
        <v>3.96</v>
      </c>
      <c r="BL22">
        <v>0.79</v>
      </c>
      <c r="BM22">
        <v>0</v>
      </c>
      <c r="BN22">
        <v>0.47</v>
      </c>
      <c r="BO22">
        <v>15.23</v>
      </c>
      <c r="BP22">
        <v>3.7</v>
      </c>
      <c r="BQ22">
        <v>4.1399999999999997</v>
      </c>
      <c r="BR22">
        <v>1.1000000000000001</v>
      </c>
      <c r="BS22">
        <v>0.44</v>
      </c>
      <c r="BT22">
        <v>0</v>
      </c>
      <c r="BU22">
        <v>0</v>
      </c>
      <c r="BV22">
        <v>0</v>
      </c>
      <c r="BW22">
        <f t="shared" si="2"/>
        <v>81.339999999999989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181.660518</v>
      </c>
      <c r="L23">
        <v>429.24843499999997</v>
      </c>
      <c r="M23">
        <v>43.3125</v>
      </c>
      <c r="N23">
        <v>113.695312</v>
      </c>
      <c r="O23">
        <v>119.028164</v>
      </c>
      <c r="P23">
        <v>115.5</v>
      </c>
      <c r="Q23">
        <v>15.961425999999999</v>
      </c>
      <c r="R23">
        <v>33.319535999999999</v>
      </c>
      <c r="S23">
        <v>20.780856</v>
      </c>
      <c r="T23">
        <v>0</v>
      </c>
      <c r="U23">
        <v>335.88843800000001</v>
      </c>
      <c r="V23">
        <v>19.606124999999999</v>
      </c>
      <c r="W23">
        <v>33.494335999999997</v>
      </c>
      <c r="X23">
        <v>141.983789</v>
      </c>
      <c r="Y23">
        <v>0</v>
      </c>
      <c r="Z23">
        <v>12.616065000000001</v>
      </c>
      <c r="AA23">
        <v>41.060250000000003</v>
      </c>
      <c r="AB23">
        <v>38.028489999999998</v>
      </c>
      <c r="AC23">
        <v>27.972953</v>
      </c>
      <c r="AD23">
        <v>35.219510999999997</v>
      </c>
      <c r="AE23">
        <v>47.582684999999998</v>
      </c>
      <c r="AF23">
        <v>26.572700000000001</v>
      </c>
      <c r="AG23">
        <v>37.417380000000001</v>
      </c>
      <c r="AH23">
        <v>0</v>
      </c>
      <c r="AI23">
        <v>18.378938000000002</v>
      </c>
      <c r="AJ23">
        <v>0</v>
      </c>
      <c r="AK23">
        <v>48.856499999999997</v>
      </c>
      <c r="AL23">
        <v>61.513375000000003</v>
      </c>
      <c r="AM23">
        <v>15.242188000000001</v>
      </c>
      <c r="AN23">
        <v>0.88380599999999998</v>
      </c>
      <c r="AO23">
        <v>28.297499999999999</v>
      </c>
      <c r="AP23">
        <v>11.096662</v>
      </c>
      <c r="AQ23">
        <v>29.954924999999999</v>
      </c>
      <c r="AR23">
        <v>38.253599999999999</v>
      </c>
      <c r="AS23">
        <v>30.701231</v>
      </c>
      <c r="AT23">
        <v>10.825815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81.219999999999985</v>
      </c>
      <c r="BA23">
        <f t="shared" si="1"/>
        <v>2245.1740090000003</v>
      </c>
      <c r="BD23">
        <v>24.47</v>
      </c>
      <c r="BE23">
        <v>7.16</v>
      </c>
      <c r="BF23">
        <v>1.08</v>
      </c>
      <c r="BG23">
        <v>3.54</v>
      </c>
      <c r="BH23">
        <v>5.41</v>
      </c>
      <c r="BI23">
        <v>6.77</v>
      </c>
      <c r="BJ23">
        <v>3.08</v>
      </c>
      <c r="BK23">
        <v>3.96</v>
      </c>
      <c r="BL23">
        <v>0.79</v>
      </c>
      <c r="BM23">
        <v>0</v>
      </c>
      <c r="BN23">
        <v>0.35</v>
      </c>
      <c r="BO23">
        <v>15.23</v>
      </c>
      <c r="BP23">
        <v>3.7</v>
      </c>
      <c r="BQ23">
        <v>4.1399999999999997</v>
      </c>
      <c r="BR23">
        <v>1.1000000000000001</v>
      </c>
      <c r="BS23">
        <v>0.44</v>
      </c>
      <c r="BT23">
        <v>0</v>
      </c>
      <c r="BU23">
        <v>0</v>
      </c>
      <c r="BV23">
        <v>0</v>
      </c>
      <c r="BW23">
        <f t="shared" si="2"/>
        <v>81.219999999999985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181.660518</v>
      </c>
      <c r="L24">
        <v>429.24843499999997</v>
      </c>
      <c r="M24">
        <v>43.3125</v>
      </c>
      <c r="N24">
        <v>113.695312</v>
      </c>
      <c r="O24">
        <v>119.028164</v>
      </c>
      <c r="P24">
        <v>115.5</v>
      </c>
      <c r="Q24">
        <v>15.961425999999999</v>
      </c>
      <c r="R24">
        <v>33.319535999999999</v>
      </c>
      <c r="S24">
        <v>20.780856</v>
      </c>
      <c r="T24">
        <v>0</v>
      </c>
      <c r="U24">
        <v>335.88843800000001</v>
      </c>
      <c r="V24">
        <v>19.606124999999999</v>
      </c>
      <c r="W24">
        <v>33.494335999999997</v>
      </c>
      <c r="X24">
        <v>141.983789</v>
      </c>
      <c r="Y24">
        <v>0</v>
      </c>
      <c r="Z24">
        <v>12.616065000000001</v>
      </c>
      <c r="AA24">
        <v>41.060250000000003</v>
      </c>
      <c r="AB24">
        <v>38.028489999999998</v>
      </c>
      <c r="AC24">
        <v>27.972953</v>
      </c>
      <c r="AD24">
        <v>35.219510999999997</v>
      </c>
      <c r="AE24">
        <v>47.582684999999998</v>
      </c>
      <c r="AF24">
        <v>26.572700000000001</v>
      </c>
      <c r="AG24">
        <v>37.417380000000001</v>
      </c>
      <c r="AH24">
        <v>0</v>
      </c>
      <c r="AI24">
        <v>18.378938000000002</v>
      </c>
      <c r="AJ24">
        <v>0</v>
      </c>
      <c r="AK24">
        <v>48.856499999999997</v>
      </c>
      <c r="AL24">
        <v>61.513375000000003</v>
      </c>
      <c r="AM24">
        <v>15.242188000000001</v>
      </c>
      <c r="AN24">
        <v>0.88380599999999998</v>
      </c>
      <c r="AO24">
        <v>28.297499999999999</v>
      </c>
      <c r="AP24">
        <v>11.096662</v>
      </c>
      <c r="AQ24">
        <v>29.954924999999999</v>
      </c>
      <c r="AR24">
        <v>38.253599999999999</v>
      </c>
      <c r="AS24">
        <v>30.701231</v>
      </c>
      <c r="AT24">
        <v>10.825815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81.219999999999985</v>
      </c>
      <c r="BA24">
        <f t="shared" si="1"/>
        <v>2245.1740090000003</v>
      </c>
      <c r="BD24">
        <v>24.47</v>
      </c>
      <c r="BE24">
        <v>7.16</v>
      </c>
      <c r="BF24">
        <v>1.08</v>
      </c>
      <c r="BG24">
        <v>3.54</v>
      </c>
      <c r="BH24">
        <v>5.41</v>
      </c>
      <c r="BI24">
        <v>6.77</v>
      </c>
      <c r="BJ24">
        <v>3.08</v>
      </c>
      <c r="BK24">
        <v>3.96</v>
      </c>
      <c r="BL24">
        <v>0.79</v>
      </c>
      <c r="BM24">
        <v>0</v>
      </c>
      <c r="BN24">
        <v>0.35</v>
      </c>
      <c r="BO24">
        <v>15.23</v>
      </c>
      <c r="BP24">
        <v>3.7</v>
      </c>
      <c r="BQ24">
        <v>4.1399999999999997</v>
      </c>
      <c r="BR24">
        <v>1.1000000000000001</v>
      </c>
      <c r="BS24">
        <v>0.44</v>
      </c>
      <c r="BT24">
        <v>0</v>
      </c>
      <c r="BU24">
        <v>0</v>
      </c>
      <c r="BV24">
        <v>0</v>
      </c>
      <c r="BW24">
        <f t="shared" si="2"/>
        <v>81.219999999999985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207.447721</v>
      </c>
      <c r="L25">
        <v>521.88877100000002</v>
      </c>
      <c r="M25">
        <v>43.3125</v>
      </c>
      <c r="N25">
        <v>113.695312</v>
      </c>
      <c r="O25">
        <v>119.028164</v>
      </c>
      <c r="P25">
        <v>115.5</v>
      </c>
      <c r="Q25">
        <v>20.333390000000001</v>
      </c>
      <c r="R25">
        <v>40.795369999999998</v>
      </c>
      <c r="S25">
        <v>25.307590000000001</v>
      </c>
      <c r="T25">
        <v>0</v>
      </c>
      <c r="U25">
        <v>335.88843800000001</v>
      </c>
      <c r="V25">
        <v>19.606124999999999</v>
      </c>
      <c r="W25">
        <v>33.494335999999997</v>
      </c>
      <c r="X25">
        <v>141.983789</v>
      </c>
      <c r="Y25">
        <v>0</v>
      </c>
      <c r="Z25">
        <v>12.616065000000001</v>
      </c>
      <c r="AA25">
        <v>41.060250000000003</v>
      </c>
      <c r="AB25">
        <v>38.028489999999998</v>
      </c>
      <c r="AC25">
        <v>27.972953</v>
      </c>
      <c r="AD25">
        <v>35.219510999999997</v>
      </c>
      <c r="AE25">
        <v>47.582684999999998</v>
      </c>
      <c r="AF25">
        <v>26.572700000000001</v>
      </c>
      <c r="AG25">
        <v>37.417380000000001</v>
      </c>
      <c r="AH25">
        <v>0</v>
      </c>
      <c r="AI25">
        <v>18.378938000000002</v>
      </c>
      <c r="AJ25">
        <v>0</v>
      </c>
      <c r="AK25">
        <v>48.856499999999997</v>
      </c>
      <c r="AL25">
        <v>61.513375000000003</v>
      </c>
      <c r="AM25">
        <v>15.242188000000001</v>
      </c>
      <c r="AN25">
        <v>0.88380599999999998</v>
      </c>
      <c r="AO25">
        <v>28.297499999999999</v>
      </c>
      <c r="AP25">
        <v>11.096662</v>
      </c>
      <c r="AQ25">
        <v>29.954924999999999</v>
      </c>
      <c r="AR25">
        <v>38.253599999999999</v>
      </c>
      <c r="AS25">
        <v>30.701231</v>
      </c>
      <c r="AT25">
        <v>10.825815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81.249999999999986</v>
      </c>
      <c r="BA25">
        <f t="shared" si="1"/>
        <v>2380.0060800000001</v>
      </c>
      <c r="BD25">
        <v>24.47</v>
      </c>
      <c r="BE25">
        <v>7.16</v>
      </c>
      <c r="BF25">
        <v>1.08</v>
      </c>
      <c r="BG25">
        <v>3.54</v>
      </c>
      <c r="BH25">
        <v>5.41</v>
      </c>
      <c r="BI25">
        <v>6.77</v>
      </c>
      <c r="BJ25">
        <v>3.08</v>
      </c>
      <c r="BK25">
        <v>3.96</v>
      </c>
      <c r="BL25">
        <v>0.82</v>
      </c>
      <c r="BM25">
        <v>0</v>
      </c>
      <c r="BN25">
        <v>0.35</v>
      </c>
      <c r="BO25">
        <v>15.23</v>
      </c>
      <c r="BP25">
        <v>3.7</v>
      </c>
      <c r="BQ25">
        <v>4.1399999999999997</v>
      </c>
      <c r="BR25">
        <v>1.1000000000000001</v>
      </c>
      <c r="BS25">
        <v>0.44</v>
      </c>
      <c r="BT25">
        <v>0</v>
      </c>
      <c r="BU25">
        <v>0</v>
      </c>
      <c r="BV25">
        <v>0</v>
      </c>
      <c r="BW25">
        <f t="shared" si="2"/>
        <v>81.249999999999986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207.447721</v>
      </c>
      <c r="L26">
        <v>628.656971</v>
      </c>
      <c r="M26">
        <v>43.3125</v>
      </c>
      <c r="N26">
        <v>113.695312</v>
      </c>
      <c r="O26">
        <v>119.028164</v>
      </c>
      <c r="P26">
        <v>115.5</v>
      </c>
      <c r="Q26">
        <v>20.333390000000001</v>
      </c>
      <c r="R26">
        <v>40.795369999999998</v>
      </c>
      <c r="S26">
        <v>25.307590000000001</v>
      </c>
      <c r="T26">
        <v>0</v>
      </c>
      <c r="U26">
        <v>335.88843800000001</v>
      </c>
      <c r="V26">
        <v>19.606124999999999</v>
      </c>
      <c r="W26">
        <v>33.494335999999997</v>
      </c>
      <c r="X26">
        <v>141.983789</v>
      </c>
      <c r="Y26">
        <v>0</v>
      </c>
      <c r="Z26">
        <v>12.616065000000001</v>
      </c>
      <c r="AA26">
        <v>41.060250000000003</v>
      </c>
      <c r="AB26">
        <v>38.028489999999998</v>
      </c>
      <c r="AC26">
        <v>27.972953</v>
      </c>
      <c r="AD26">
        <v>35.219510999999997</v>
      </c>
      <c r="AE26">
        <v>47.582684999999998</v>
      </c>
      <c r="AF26">
        <v>26.572700000000001</v>
      </c>
      <c r="AG26">
        <v>37.417380000000001</v>
      </c>
      <c r="AH26">
        <v>0</v>
      </c>
      <c r="AI26">
        <v>29.406300000000002</v>
      </c>
      <c r="AJ26">
        <v>0</v>
      </c>
      <c r="AK26">
        <v>48.856499999999997</v>
      </c>
      <c r="AL26">
        <v>61.513375000000003</v>
      </c>
      <c r="AM26">
        <v>15.242188000000001</v>
      </c>
      <c r="AN26">
        <v>0.88380599999999998</v>
      </c>
      <c r="AO26">
        <v>28.297499999999999</v>
      </c>
      <c r="AP26">
        <v>11.096662</v>
      </c>
      <c r="AQ26">
        <v>29.954924999999999</v>
      </c>
      <c r="AR26">
        <v>38.253599999999999</v>
      </c>
      <c r="AS26">
        <v>30.701231</v>
      </c>
      <c r="AT26">
        <v>10.825815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81.36999999999999</v>
      </c>
      <c r="BA26">
        <f t="shared" si="1"/>
        <v>2497.9216419999998</v>
      </c>
      <c r="BD26">
        <v>24.47</v>
      </c>
      <c r="BE26">
        <v>7.16</v>
      </c>
      <c r="BF26">
        <v>1.08</v>
      </c>
      <c r="BG26">
        <v>3.54</v>
      </c>
      <c r="BH26">
        <v>5.41</v>
      </c>
      <c r="BI26">
        <v>6.77</v>
      </c>
      <c r="BJ26">
        <v>3.08</v>
      </c>
      <c r="BK26">
        <v>4.05</v>
      </c>
      <c r="BL26">
        <v>0.85</v>
      </c>
      <c r="BM26">
        <v>0</v>
      </c>
      <c r="BN26">
        <v>0.35</v>
      </c>
      <c r="BO26">
        <v>15.23</v>
      </c>
      <c r="BP26">
        <v>3.7</v>
      </c>
      <c r="BQ26">
        <v>4.1399999999999997</v>
      </c>
      <c r="BR26">
        <v>1.1000000000000001</v>
      </c>
      <c r="BS26">
        <v>0.44</v>
      </c>
      <c r="BT26">
        <v>0</v>
      </c>
      <c r="BU26">
        <v>0</v>
      </c>
      <c r="BV26">
        <v>0</v>
      </c>
      <c r="BW26">
        <f t="shared" si="2"/>
        <v>81.36999999999999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207.447721</v>
      </c>
      <c r="L27">
        <v>628.656971</v>
      </c>
      <c r="M27">
        <v>43.3125</v>
      </c>
      <c r="N27">
        <v>113.695312</v>
      </c>
      <c r="O27">
        <v>119.028164</v>
      </c>
      <c r="P27">
        <v>115.5</v>
      </c>
      <c r="Q27">
        <v>20.333390000000001</v>
      </c>
      <c r="R27">
        <v>40.795369999999998</v>
      </c>
      <c r="S27">
        <v>25.307590000000001</v>
      </c>
      <c r="T27">
        <v>0</v>
      </c>
      <c r="U27">
        <v>335.88843800000001</v>
      </c>
      <c r="V27">
        <v>19.606124999999999</v>
      </c>
      <c r="W27">
        <v>33.494335999999997</v>
      </c>
      <c r="X27">
        <v>141.983789</v>
      </c>
      <c r="Y27">
        <v>0</v>
      </c>
      <c r="Z27">
        <v>12.616065000000001</v>
      </c>
      <c r="AA27">
        <v>41.060250000000003</v>
      </c>
      <c r="AB27">
        <v>38.028489999999998</v>
      </c>
      <c r="AC27">
        <v>27.972953</v>
      </c>
      <c r="AD27">
        <v>35.219510999999997</v>
      </c>
      <c r="AE27">
        <v>47.582684999999998</v>
      </c>
      <c r="AF27">
        <v>26.572700000000001</v>
      </c>
      <c r="AG27">
        <v>37.417380000000001</v>
      </c>
      <c r="AH27">
        <v>0</v>
      </c>
      <c r="AI27">
        <v>34.30735</v>
      </c>
      <c r="AJ27">
        <v>0</v>
      </c>
      <c r="AK27">
        <v>48.856499999999997</v>
      </c>
      <c r="AL27">
        <v>61.513375000000003</v>
      </c>
      <c r="AM27">
        <v>15.242188000000001</v>
      </c>
      <c r="AN27">
        <v>0.88380599999999998</v>
      </c>
      <c r="AO27">
        <v>28.297499999999999</v>
      </c>
      <c r="AP27">
        <v>9.1239220000000003</v>
      </c>
      <c r="AQ27">
        <v>29.954924999999999</v>
      </c>
      <c r="AR27">
        <v>38.253599999999999</v>
      </c>
      <c r="AS27">
        <v>30.701231</v>
      </c>
      <c r="AT27">
        <v>10.825815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81.2</v>
      </c>
      <c r="BA27">
        <f t="shared" si="1"/>
        <v>2500.679952</v>
      </c>
      <c r="BD27">
        <v>23.18</v>
      </c>
      <c r="BE27">
        <v>7.35</v>
      </c>
      <c r="BF27">
        <v>1.06</v>
      </c>
      <c r="BG27">
        <v>3.65</v>
      </c>
      <c r="BH27">
        <v>5.59</v>
      </c>
      <c r="BI27">
        <v>6.9</v>
      </c>
      <c r="BJ27">
        <v>2.99</v>
      </c>
      <c r="BK27">
        <v>4.05</v>
      </c>
      <c r="BL27">
        <v>0.88</v>
      </c>
      <c r="BM27">
        <v>0</v>
      </c>
      <c r="BN27">
        <v>0.37</v>
      </c>
      <c r="BO27">
        <v>15.59</v>
      </c>
      <c r="BP27">
        <v>3.84</v>
      </c>
      <c r="BQ27">
        <v>4.26</v>
      </c>
      <c r="BR27">
        <v>1.05</v>
      </c>
      <c r="BS27">
        <v>0.44</v>
      </c>
      <c r="BT27">
        <v>0</v>
      </c>
      <c r="BU27">
        <v>0</v>
      </c>
      <c r="BV27">
        <v>0</v>
      </c>
      <c r="BW27">
        <f t="shared" si="2"/>
        <v>81.2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207.447721</v>
      </c>
      <c r="L28">
        <v>628.656971</v>
      </c>
      <c r="M28">
        <v>43.3125</v>
      </c>
      <c r="N28">
        <v>113.695312</v>
      </c>
      <c r="O28">
        <v>119.028164</v>
      </c>
      <c r="P28">
        <v>115.5</v>
      </c>
      <c r="Q28">
        <v>20.333390000000001</v>
      </c>
      <c r="R28">
        <v>40.795369999999998</v>
      </c>
      <c r="S28">
        <v>25.307590000000001</v>
      </c>
      <c r="T28">
        <v>0</v>
      </c>
      <c r="U28">
        <v>335.88843800000001</v>
      </c>
      <c r="V28">
        <v>19.606124999999999</v>
      </c>
      <c r="W28">
        <v>33.494335999999997</v>
      </c>
      <c r="X28">
        <v>141.983789</v>
      </c>
      <c r="Y28">
        <v>0</v>
      </c>
      <c r="Z28">
        <v>12.616065000000001</v>
      </c>
      <c r="AA28">
        <v>41.060250000000003</v>
      </c>
      <c r="AB28">
        <v>38.028489999999998</v>
      </c>
      <c r="AC28">
        <v>27.972953</v>
      </c>
      <c r="AD28">
        <v>35.219510999999997</v>
      </c>
      <c r="AE28">
        <v>47.582684999999998</v>
      </c>
      <c r="AF28">
        <v>26.572700000000001</v>
      </c>
      <c r="AG28">
        <v>37.417380000000001</v>
      </c>
      <c r="AH28">
        <v>0</v>
      </c>
      <c r="AI28">
        <v>63.713650000000001</v>
      </c>
      <c r="AJ28">
        <v>0</v>
      </c>
      <c r="AK28">
        <v>48.856499999999997</v>
      </c>
      <c r="AL28">
        <v>61.513375000000003</v>
      </c>
      <c r="AM28">
        <v>15.242188000000001</v>
      </c>
      <c r="AN28">
        <v>0.88380599999999998</v>
      </c>
      <c r="AO28">
        <v>28.297499999999999</v>
      </c>
      <c r="AP28">
        <v>9.1239220000000003</v>
      </c>
      <c r="AQ28">
        <v>29.954924999999999</v>
      </c>
      <c r="AR28">
        <v>38.253599999999999</v>
      </c>
      <c r="AS28">
        <v>30.701231</v>
      </c>
      <c r="AT28">
        <v>10.825815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81.2</v>
      </c>
      <c r="BA28">
        <f t="shared" si="1"/>
        <v>2530.0862520000001</v>
      </c>
      <c r="BD28">
        <v>23.18</v>
      </c>
      <c r="BE28">
        <v>7.35</v>
      </c>
      <c r="BF28">
        <v>1.06</v>
      </c>
      <c r="BG28">
        <v>3.65</v>
      </c>
      <c r="BH28">
        <v>5.59</v>
      </c>
      <c r="BI28">
        <v>6.9</v>
      </c>
      <c r="BJ28">
        <v>2.99</v>
      </c>
      <c r="BK28">
        <v>4.05</v>
      </c>
      <c r="BL28">
        <v>0.88</v>
      </c>
      <c r="BM28">
        <v>0</v>
      </c>
      <c r="BN28">
        <v>0.37</v>
      </c>
      <c r="BO28">
        <v>15.59</v>
      </c>
      <c r="BP28">
        <v>3.84</v>
      </c>
      <c r="BQ28">
        <v>4.26</v>
      </c>
      <c r="BR28">
        <v>1.05</v>
      </c>
      <c r="BS28">
        <v>0.44</v>
      </c>
      <c r="BT28">
        <v>0</v>
      </c>
      <c r="BU28">
        <v>0</v>
      </c>
      <c r="BV28">
        <v>0</v>
      </c>
      <c r="BW28">
        <f t="shared" si="2"/>
        <v>81.2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180.69801799999999</v>
      </c>
      <c r="L29">
        <v>584.14163499999995</v>
      </c>
      <c r="M29">
        <v>43.3125</v>
      </c>
      <c r="N29">
        <v>113.695312</v>
      </c>
      <c r="O29">
        <v>119.028164</v>
      </c>
      <c r="P29">
        <v>115.5</v>
      </c>
      <c r="Q29">
        <v>20.333390000000001</v>
      </c>
      <c r="R29">
        <v>40.795369999999998</v>
      </c>
      <c r="S29">
        <v>25.307590000000001</v>
      </c>
      <c r="T29">
        <v>0</v>
      </c>
      <c r="U29">
        <v>335.88843800000001</v>
      </c>
      <c r="V29">
        <v>19.606124999999999</v>
      </c>
      <c r="W29">
        <v>33.494335999999997</v>
      </c>
      <c r="X29">
        <v>141.983789</v>
      </c>
      <c r="Y29">
        <v>0</v>
      </c>
      <c r="Z29">
        <v>12.616065000000001</v>
      </c>
      <c r="AA29">
        <v>41.060250000000003</v>
      </c>
      <c r="AB29">
        <v>38.028489999999998</v>
      </c>
      <c r="AC29">
        <v>27.972953</v>
      </c>
      <c r="AD29">
        <v>35.219510999999997</v>
      </c>
      <c r="AE29">
        <v>47.582684999999998</v>
      </c>
      <c r="AF29">
        <v>26.572700000000001</v>
      </c>
      <c r="AG29">
        <v>37.417380000000001</v>
      </c>
      <c r="AH29">
        <v>0</v>
      </c>
      <c r="AI29">
        <v>63.713650000000001</v>
      </c>
      <c r="AJ29">
        <v>0</v>
      </c>
      <c r="AK29">
        <v>48.856499999999997</v>
      </c>
      <c r="AL29">
        <v>61.513375000000003</v>
      </c>
      <c r="AM29">
        <v>15.242188000000001</v>
      </c>
      <c r="AN29">
        <v>0.88380599999999998</v>
      </c>
      <c r="AO29">
        <v>28.297499999999999</v>
      </c>
      <c r="AP29">
        <v>9.1239220000000003</v>
      </c>
      <c r="AQ29">
        <v>29.954924999999999</v>
      </c>
      <c r="AR29">
        <v>38.253599999999999</v>
      </c>
      <c r="AS29">
        <v>30.701231</v>
      </c>
      <c r="AT29">
        <v>10.825815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81.2</v>
      </c>
      <c r="BA29">
        <f t="shared" si="1"/>
        <v>2458.8212130000002</v>
      </c>
      <c r="BD29">
        <v>23.18</v>
      </c>
      <c r="BE29">
        <v>7.35</v>
      </c>
      <c r="BF29">
        <v>1.06</v>
      </c>
      <c r="BG29">
        <v>3.65</v>
      </c>
      <c r="BH29">
        <v>5.59</v>
      </c>
      <c r="BI29">
        <v>6.9</v>
      </c>
      <c r="BJ29">
        <v>2.99</v>
      </c>
      <c r="BK29">
        <v>4.05</v>
      </c>
      <c r="BL29">
        <v>0.88</v>
      </c>
      <c r="BM29">
        <v>0</v>
      </c>
      <c r="BN29">
        <v>0.37</v>
      </c>
      <c r="BO29">
        <v>15.59</v>
      </c>
      <c r="BP29">
        <v>3.84</v>
      </c>
      <c r="BQ29">
        <v>4.26</v>
      </c>
      <c r="BR29">
        <v>1.05</v>
      </c>
      <c r="BS29">
        <v>0.44</v>
      </c>
      <c r="BT29">
        <v>0</v>
      </c>
      <c r="BU29">
        <v>0</v>
      </c>
      <c r="BV29">
        <v>0</v>
      </c>
      <c r="BW29">
        <f t="shared" si="2"/>
        <v>81.2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180.69801799999999</v>
      </c>
      <c r="L30">
        <v>584.14163499999995</v>
      </c>
      <c r="M30">
        <v>43.3125</v>
      </c>
      <c r="N30">
        <v>113.695312</v>
      </c>
      <c r="O30">
        <v>119.028164</v>
      </c>
      <c r="P30">
        <v>115.5</v>
      </c>
      <c r="Q30">
        <v>20.333390000000001</v>
      </c>
      <c r="R30">
        <v>40.795369999999998</v>
      </c>
      <c r="S30">
        <v>25.307590000000001</v>
      </c>
      <c r="T30">
        <v>0</v>
      </c>
      <c r="U30">
        <v>335.88843800000001</v>
      </c>
      <c r="V30">
        <v>19.606124999999999</v>
      </c>
      <c r="W30">
        <v>33.494335999999997</v>
      </c>
      <c r="X30">
        <v>141.983789</v>
      </c>
      <c r="Y30">
        <v>0</v>
      </c>
      <c r="Z30">
        <v>12.616065000000001</v>
      </c>
      <c r="AA30">
        <v>41.060250000000003</v>
      </c>
      <c r="AB30">
        <v>38.028489999999998</v>
      </c>
      <c r="AC30">
        <v>27.972953</v>
      </c>
      <c r="AD30">
        <v>35.219510999999997</v>
      </c>
      <c r="AE30">
        <v>47.582684999999998</v>
      </c>
      <c r="AF30">
        <v>26.572700000000001</v>
      </c>
      <c r="AG30">
        <v>37.417380000000001</v>
      </c>
      <c r="AH30">
        <v>0</v>
      </c>
      <c r="AI30">
        <v>63.713650000000001</v>
      </c>
      <c r="AJ30">
        <v>0</v>
      </c>
      <c r="AK30">
        <v>48.856499999999997</v>
      </c>
      <c r="AL30">
        <v>61.513375000000003</v>
      </c>
      <c r="AM30">
        <v>15.242188000000001</v>
      </c>
      <c r="AN30">
        <v>0.88380599999999998</v>
      </c>
      <c r="AO30">
        <v>28.297499999999999</v>
      </c>
      <c r="AP30">
        <v>9.1239220000000003</v>
      </c>
      <c r="AQ30">
        <v>29.954924999999999</v>
      </c>
      <c r="AR30">
        <v>38.253599999999999</v>
      </c>
      <c r="AS30">
        <v>30.701231</v>
      </c>
      <c r="AT30">
        <v>10.825815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81.2</v>
      </c>
      <c r="BA30">
        <f t="shared" si="1"/>
        <v>2458.8212130000002</v>
      </c>
      <c r="BD30">
        <v>23.18</v>
      </c>
      <c r="BE30">
        <v>7.35</v>
      </c>
      <c r="BF30">
        <v>1.06</v>
      </c>
      <c r="BG30">
        <v>3.65</v>
      </c>
      <c r="BH30">
        <v>5.59</v>
      </c>
      <c r="BI30">
        <v>6.9</v>
      </c>
      <c r="BJ30">
        <v>2.99</v>
      </c>
      <c r="BK30">
        <v>4.05</v>
      </c>
      <c r="BL30">
        <v>0.88</v>
      </c>
      <c r="BM30">
        <v>0</v>
      </c>
      <c r="BN30">
        <v>0.37</v>
      </c>
      <c r="BO30">
        <v>15.59</v>
      </c>
      <c r="BP30">
        <v>3.84</v>
      </c>
      <c r="BQ30">
        <v>4.26</v>
      </c>
      <c r="BR30">
        <v>1.05</v>
      </c>
      <c r="BS30">
        <v>0.44</v>
      </c>
      <c r="BT30">
        <v>0</v>
      </c>
      <c r="BU30">
        <v>0</v>
      </c>
      <c r="BV30">
        <v>0</v>
      </c>
      <c r="BW30">
        <f t="shared" si="2"/>
        <v>81.2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180.69801799999999</v>
      </c>
      <c r="L31">
        <v>584.14163499999995</v>
      </c>
      <c r="M31">
        <v>43.3125</v>
      </c>
      <c r="N31">
        <v>113.695312</v>
      </c>
      <c r="O31">
        <v>119.028164</v>
      </c>
      <c r="P31">
        <v>115.5</v>
      </c>
      <c r="Q31">
        <v>20.333390000000001</v>
      </c>
      <c r="R31">
        <v>40.795369999999998</v>
      </c>
      <c r="S31">
        <v>25.307590000000001</v>
      </c>
      <c r="T31">
        <v>0</v>
      </c>
      <c r="U31">
        <v>335.88843800000001</v>
      </c>
      <c r="V31">
        <v>19.606124999999999</v>
      </c>
      <c r="W31">
        <v>33.494335999999997</v>
      </c>
      <c r="X31">
        <v>141.983789</v>
      </c>
      <c r="Y31">
        <v>0</v>
      </c>
      <c r="Z31">
        <v>18.924098000000001</v>
      </c>
      <c r="AA31">
        <v>41.060250000000003</v>
      </c>
      <c r="AB31">
        <v>38.028489999999998</v>
      </c>
      <c r="AC31">
        <v>27.972953</v>
      </c>
      <c r="AD31">
        <v>35.219510999999997</v>
      </c>
      <c r="AE31">
        <v>47.582684999999998</v>
      </c>
      <c r="AF31">
        <v>26.572700000000001</v>
      </c>
      <c r="AG31">
        <v>37.417380000000001</v>
      </c>
      <c r="AH31">
        <v>0</v>
      </c>
      <c r="AI31">
        <v>63.713650000000001</v>
      </c>
      <c r="AJ31">
        <v>0</v>
      </c>
      <c r="AK31">
        <v>48.856499999999997</v>
      </c>
      <c r="AL31">
        <v>61.513375000000003</v>
      </c>
      <c r="AM31">
        <v>15.242188000000001</v>
      </c>
      <c r="AN31">
        <v>0.88380599999999998</v>
      </c>
      <c r="AO31">
        <v>28.297499999999999</v>
      </c>
      <c r="AP31">
        <v>9.1239220000000003</v>
      </c>
      <c r="AQ31">
        <v>28.499625000000002</v>
      </c>
      <c r="AR31">
        <v>38.253599999999999</v>
      </c>
      <c r="AS31">
        <v>30.701231</v>
      </c>
      <c r="AT31">
        <v>10.825815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81.12</v>
      </c>
      <c r="BA31">
        <f t="shared" si="1"/>
        <v>2463.593946</v>
      </c>
      <c r="BD31">
        <v>23.18</v>
      </c>
      <c r="BE31">
        <v>7.35</v>
      </c>
      <c r="BF31">
        <v>1.06</v>
      </c>
      <c r="BG31">
        <v>3.65</v>
      </c>
      <c r="BH31">
        <v>5.59</v>
      </c>
      <c r="BI31">
        <v>6.9</v>
      </c>
      <c r="BJ31">
        <v>2.99</v>
      </c>
      <c r="BK31">
        <v>3.99</v>
      </c>
      <c r="BL31">
        <v>0.86</v>
      </c>
      <c r="BM31">
        <v>0</v>
      </c>
      <c r="BN31">
        <v>0.37</v>
      </c>
      <c r="BO31">
        <v>15.59</v>
      </c>
      <c r="BP31">
        <v>3.84</v>
      </c>
      <c r="BQ31">
        <v>4.26</v>
      </c>
      <c r="BR31">
        <v>1.05</v>
      </c>
      <c r="BS31">
        <v>0.44</v>
      </c>
      <c r="BT31">
        <v>0</v>
      </c>
      <c r="BU31">
        <v>0</v>
      </c>
      <c r="BV31">
        <v>0</v>
      </c>
      <c r="BW31">
        <f t="shared" si="2"/>
        <v>81.12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180.69801799999999</v>
      </c>
      <c r="L32">
        <v>584.14163499999995</v>
      </c>
      <c r="M32">
        <v>43.3125</v>
      </c>
      <c r="N32">
        <v>113.695312</v>
      </c>
      <c r="O32">
        <v>119.028164</v>
      </c>
      <c r="P32">
        <v>115.5</v>
      </c>
      <c r="Q32">
        <v>20.333390000000001</v>
      </c>
      <c r="R32">
        <v>40.795369999999998</v>
      </c>
      <c r="S32">
        <v>25.307590000000001</v>
      </c>
      <c r="T32">
        <v>0</v>
      </c>
      <c r="U32">
        <v>335.88843800000001</v>
      </c>
      <c r="V32">
        <v>19.606124999999999</v>
      </c>
      <c r="W32">
        <v>33.494335999999997</v>
      </c>
      <c r="X32">
        <v>141.983789</v>
      </c>
      <c r="Y32">
        <v>0</v>
      </c>
      <c r="Z32">
        <v>18.924098000000001</v>
      </c>
      <c r="AA32">
        <v>41.060250000000003</v>
      </c>
      <c r="AB32">
        <v>38.028489999999998</v>
      </c>
      <c r="AC32">
        <v>27.972953</v>
      </c>
      <c r="AD32">
        <v>35.219510999999997</v>
      </c>
      <c r="AE32">
        <v>47.582684999999998</v>
      </c>
      <c r="AF32">
        <v>26.572700000000001</v>
      </c>
      <c r="AG32">
        <v>37.417380000000001</v>
      </c>
      <c r="AH32">
        <v>0</v>
      </c>
      <c r="AI32">
        <v>63.713650000000001</v>
      </c>
      <c r="AJ32">
        <v>0</v>
      </c>
      <c r="AK32">
        <v>48.856499999999997</v>
      </c>
      <c r="AL32">
        <v>61.513375000000003</v>
      </c>
      <c r="AM32">
        <v>15.242188000000001</v>
      </c>
      <c r="AN32">
        <v>0.88380599999999998</v>
      </c>
      <c r="AO32">
        <v>28.297499999999999</v>
      </c>
      <c r="AP32">
        <v>9.1239220000000003</v>
      </c>
      <c r="AQ32">
        <v>28.499625000000002</v>
      </c>
      <c r="AR32">
        <v>38.253599999999999</v>
      </c>
      <c r="AS32">
        <v>30.701231</v>
      </c>
      <c r="AT32">
        <v>10.825815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81.12</v>
      </c>
      <c r="BA32">
        <f t="shared" si="1"/>
        <v>2463.593946</v>
      </c>
      <c r="BD32">
        <v>23.18</v>
      </c>
      <c r="BE32">
        <v>7.35</v>
      </c>
      <c r="BF32">
        <v>1.06</v>
      </c>
      <c r="BG32">
        <v>3.65</v>
      </c>
      <c r="BH32">
        <v>5.59</v>
      </c>
      <c r="BI32">
        <v>6.9</v>
      </c>
      <c r="BJ32">
        <v>2.99</v>
      </c>
      <c r="BK32">
        <v>3.99</v>
      </c>
      <c r="BL32">
        <v>0.86</v>
      </c>
      <c r="BM32">
        <v>0</v>
      </c>
      <c r="BN32">
        <v>0.37</v>
      </c>
      <c r="BO32">
        <v>15.59</v>
      </c>
      <c r="BP32">
        <v>3.84</v>
      </c>
      <c r="BQ32">
        <v>4.26</v>
      </c>
      <c r="BR32">
        <v>1.05</v>
      </c>
      <c r="BS32">
        <v>0.44</v>
      </c>
      <c r="BT32">
        <v>0</v>
      </c>
      <c r="BU32">
        <v>0</v>
      </c>
      <c r="BV32">
        <v>0</v>
      </c>
      <c r="BW32">
        <f t="shared" si="2"/>
        <v>81.12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180.75576799999999</v>
      </c>
      <c r="L33">
        <v>467.94727599999999</v>
      </c>
      <c r="M33">
        <v>43.3125</v>
      </c>
      <c r="N33">
        <v>113.695312</v>
      </c>
      <c r="O33">
        <v>119.028164</v>
      </c>
      <c r="P33">
        <v>115.5</v>
      </c>
      <c r="Q33">
        <v>15.961425999999999</v>
      </c>
      <c r="R33">
        <v>33.319535999999999</v>
      </c>
      <c r="S33">
        <v>20.780856</v>
      </c>
      <c r="T33">
        <v>0</v>
      </c>
      <c r="U33">
        <v>335.88843800000001</v>
      </c>
      <c r="V33">
        <v>19.606124999999999</v>
      </c>
      <c r="W33">
        <v>33.494335999999997</v>
      </c>
      <c r="X33">
        <v>141.983789</v>
      </c>
      <c r="Y33">
        <v>0</v>
      </c>
      <c r="Z33">
        <v>18.924098000000001</v>
      </c>
      <c r="AA33">
        <v>41.060250000000003</v>
      </c>
      <c r="AB33">
        <v>38.028489999999998</v>
      </c>
      <c r="AC33">
        <v>27.972953</v>
      </c>
      <c r="AD33">
        <v>35.219510999999997</v>
      </c>
      <c r="AE33">
        <v>47.582684999999998</v>
      </c>
      <c r="AF33">
        <v>26.572700000000001</v>
      </c>
      <c r="AG33">
        <v>37.417380000000001</v>
      </c>
      <c r="AH33">
        <v>0</v>
      </c>
      <c r="AI33">
        <v>63.713650000000001</v>
      </c>
      <c r="AJ33">
        <v>0</v>
      </c>
      <c r="AK33">
        <v>48.856499999999997</v>
      </c>
      <c r="AL33">
        <v>61.513375000000003</v>
      </c>
      <c r="AM33">
        <v>15.242188000000001</v>
      </c>
      <c r="AN33">
        <v>0.88380599999999998</v>
      </c>
      <c r="AO33">
        <v>28.297499999999999</v>
      </c>
      <c r="AP33">
        <v>9.1239220000000003</v>
      </c>
      <c r="AQ33">
        <v>28.499625000000002</v>
      </c>
      <c r="AR33">
        <v>38.253599999999999</v>
      </c>
      <c r="AS33">
        <v>30.701231</v>
      </c>
      <c r="AT33">
        <v>10.825815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81.12</v>
      </c>
      <c r="BA33">
        <f t="shared" si="1"/>
        <v>2331.0828050000005</v>
      </c>
      <c r="BD33">
        <v>23.18</v>
      </c>
      <c r="BE33">
        <v>7.35</v>
      </c>
      <c r="BF33">
        <v>1.06</v>
      </c>
      <c r="BG33">
        <v>3.65</v>
      </c>
      <c r="BH33">
        <v>5.59</v>
      </c>
      <c r="BI33">
        <v>6.9</v>
      </c>
      <c r="BJ33">
        <v>2.99</v>
      </c>
      <c r="BK33">
        <v>3.99</v>
      </c>
      <c r="BL33">
        <v>0.86</v>
      </c>
      <c r="BM33">
        <v>0</v>
      </c>
      <c r="BN33">
        <v>0.37</v>
      </c>
      <c r="BO33">
        <v>15.59</v>
      </c>
      <c r="BP33">
        <v>3.84</v>
      </c>
      <c r="BQ33">
        <v>4.26</v>
      </c>
      <c r="BR33">
        <v>1.05</v>
      </c>
      <c r="BS33">
        <v>0.44</v>
      </c>
      <c r="BT33">
        <v>0</v>
      </c>
      <c r="BU33">
        <v>0</v>
      </c>
      <c r="BV33">
        <v>0</v>
      </c>
      <c r="BW33">
        <f t="shared" si="2"/>
        <v>81.12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177.91369800000001</v>
      </c>
      <c r="L34">
        <v>384.29005999999998</v>
      </c>
      <c r="M34">
        <v>43.3125</v>
      </c>
      <c r="N34">
        <v>113.695312</v>
      </c>
      <c r="O34">
        <v>119.028164</v>
      </c>
      <c r="P34">
        <v>115.5</v>
      </c>
      <c r="Q34">
        <v>12.111426</v>
      </c>
      <c r="R34">
        <v>22.732036000000001</v>
      </c>
      <c r="S34">
        <v>15.005856</v>
      </c>
      <c r="T34">
        <v>0</v>
      </c>
      <c r="U34">
        <v>335.88843800000001</v>
      </c>
      <c r="V34">
        <v>14.538178</v>
      </c>
      <c r="W34">
        <v>33.494335999999997</v>
      </c>
      <c r="X34">
        <v>141.983789</v>
      </c>
      <c r="Y34">
        <v>0</v>
      </c>
      <c r="Z34">
        <v>18.924098000000001</v>
      </c>
      <c r="AA34">
        <v>41.060250000000003</v>
      </c>
      <c r="AB34">
        <v>38.028489999999998</v>
      </c>
      <c r="AC34">
        <v>27.972953</v>
      </c>
      <c r="AD34">
        <v>35.219510999999997</v>
      </c>
      <c r="AE34">
        <v>47.582684999999998</v>
      </c>
      <c r="AF34">
        <v>26.572700000000001</v>
      </c>
      <c r="AG34">
        <v>37.417380000000001</v>
      </c>
      <c r="AH34">
        <v>0</v>
      </c>
      <c r="AI34">
        <v>18.378938000000002</v>
      </c>
      <c r="AJ34">
        <v>0</v>
      </c>
      <c r="AK34">
        <v>48.856499999999997</v>
      </c>
      <c r="AL34">
        <v>61.513375000000003</v>
      </c>
      <c r="AM34">
        <v>15.242188000000001</v>
      </c>
      <c r="AN34">
        <v>0.88380599999999998</v>
      </c>
      <c r="AO34">
        <v>28.297499999999999</v>
      </c>
      <c r="AP34">
        <v>9.1239220000000003</v>
      </c>
      <c r="AQ34">
        <v>28.499625000000002</v>
      </c>
      <c r="AR34">
        <v>38.253599999999999</v>
      </c>
      <c r="AS34">
        <v>30.701231</v>
      </c>
      <c r="AT34">
        <v>10.825815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81.12</v>
      </c>
      <c r="BA34">
        <f t="shared" si="1"/>
        <v>2173.9683599999998</v>
      </c>
      <c r="BD34">
        <v>23.18</v>
      </c>
      <c r="BE34">
        <v>7.35</v>
      </c>
      <c r="BF34">
        <v>1.06</v>
      </c>
      <c r="BG34">
        <v>3.65</v>
      </c>
      <c r="BH34">
        <v>5.59</v>
      </c>
      <c r="BI34">
        <v>6.9</v>
      </c>
      <c r="BJ34">
        <v>2.99</v>
      </c>
      <c r="BK34">
        <v>3.99</v>
      </c>
      <c r="BL34">
        <v>0.86</v>
      </c>
      <c r="BM34">
        <v>0</v>
      </c>
      <c r="BN34">
        <v>0.37</v>
      </c>
      <c r="BO34">
        <v>15.59</v>
      </c>
      <c r="BP34">
        <v>3.84</v>
      </c>
      <c r="BQ34">
        <v>4.26</v>
      </c>
      <c r="BR34">
        <v>1.05</v>
      </c>
      <c r="BS34">
        <v>0.44</v>
      </c>
      <c r="BT34">
        <v>0</v>
      </c>
      <c r="BU34">
        <v>0</v>
      </c>
      <c r="BV34">
        <v>0</v>
      </c>
      <c r="BW34">
        <f t="shared" si="2"/>
        <v>81.12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100.15774999999999</v>
      </c>
      <c r="L35">
        <v>329.45412499999998</v>
      </c>
      <c r="M35">
        <v>43.3125</v>
      </c>
      <c r="N35">
        <v>113.695312</v>
      </c>
      <c r="O35">
        <v>119.028164</v>
      </c>
      <c r="P35">
        <v>115.5</v>
      </c>
      <c r="Q35">
        <v>12.111426</v>
      </c>
      <c r="R35">
        <v>22.732036000000001</v>
      </c>
      <c r="S35">
        <v>15.005856</v>
      </c>
      <c r="T35">
        <v>0</v>
      </c>
      <c r="U35">
        <v>335.88843800000001</v>
      </c>
      <c r="V35">
        <v>9.7256780000000003</v>
      </c>
      <c r="W35">
        <v>33.494335999999997</v>
      </c>
      <c r="X35">
        <v>141.983789</v>
      </c>
      <c r="Y35">
        <v>0</v>
      </c>
      <c r="Z35">
        <v>18.924098000000001</v>
      </c>
      <c r="AA35">
        <v>41.060250000000003</v>
      </c>
      <c r="AB35">
        <v>38.028489999999998</v>
      </c>
      <c r="AC35">
        <v>27.972953</v>
      </c>
      <c r="AD35">
        <v>35.219510999999997</v>
      </c>
      <c r="AE35">
        <v>47.582684999999998</v>
      </c>
      <c r="AF35">
        <v>26.572700000000001</v>
      </c>
      <c r="AG35">
        <v>37.417380000000001</v>
      </c>
      <c r="AH35">
        <v>0</v>
      </c>
      <c r="AI35">
        <v>6.1263120000000004</v>
      </c>
      <c r="AJ35">
        <v>0</v>
      </c>
      <c r="AK35">
        <v>48.856499999999997</v>
      </c>
      <c r="AL35">
        <v>61.513375000000003</v>
      </c>
      <c r="AM35">
        <v>15.242188000000001</v>
      </c>
      <c r="AN35">
        <v>0.88380599999999998</v>
      </c>
      <c r="AO35">
        <v>28.297499999999999</v>
      </c>
      <c r="AP35">
        <v>9.1239220000000003</v>
      </c>
      <c r="AQ35">
        <v>28.499625000000002</v>
      </c>
      <c r="AR35">
        <v>38.253599999999999</v>
      </c>
      <c r="AS35">
        <v>30.701231</v>
      </c>
      <c r="AT35">
        <v>10.825815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81.150000000000006</v>
      </c>
      <c r="BA35">
        <f t="shared" si="1"/>
        <v>2024.341351</v>
      </c>
      <c r="BD35">
        <v>23.18</v>
      </c>
      <c r="BE35">
        <v>7.35</v>
      </c>
      <c r="BF35">
        <v>1.06</v>
      </c>
      <c r="BG35">
        <v>3.65</v>
      </c>
      <c r="BH35">
        <v>5.59</v>
      </c>
      <c r="BI35">
        <v>6.9</v>
      </c>
      <c r="BJ35">
        <v>2.99</v>
      </c>
      <c r="BK35">
        <v>3.99</v>
      </c>
      <c r="BL35">
        <v>0.86</v>
      </c>
      <c r="BM35">
        <v>0</v>
      </c>
      <c r="BN35">
        <v>0.4</v>
      </c>
      <c r="BO35">
        <v>15.59</v>
      </c>
      <c r="BP35">
        <v>3.84</v>
      </c>
      <c r="BQ35">
        <v>4.26</v>
      </c>
      <c r="BR35">
        <v>1.05</v>
      </c>
      <c r="BS35">
        <v>0.44</v>
      </c>
      <c r="BT35">
        <v>0</v>
      </c>
      <c r="BU35">
        <v>0</v>
      </c>
      <c r="BV35">
        <v>0</v>
      </c>
      <c r="BW35">
        <f t="shared" si="2"/>
        <v>81.150000000000006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100.15774999999999</v>
      </c>
      <c r="L36">
        <v>329.45412499999998</v>
      </c>
      <c r="M36">
        <v>43.3125</v>
      </c>
      <c r="N36">
        <v>113.695312</v>
      </c>
      <c r="O36">
        <v>119.028164</v>
      </c>
      <c r="P36">
        <v>115.5</v>
      </c>
      <c r="Q36">
        <v>12.111426</v>
      </c>
      <c r="R36">
        <v>22.732036000000001</v>
      </c>
      <c r="S36">
        <v>15.005856</v>
      </c>
      <c r="T36">
        <v>0</v>
      </c>
      <c r="U36">
        <v>335.88843800000001</v>
      </c>
      <c r="V36">
        <v>9.7256780000000003</v>
      </c>
      <c r="W36">
        <v>30.762270000000001</v>
      </c>
      <c r="X36">
        <v>123.248029</v>
      </c>
      <c r="Y36">
        <v>0</v>
      </c>
      <c r="Z36">
        <v>18.924098000000001</v>
      </c>
      <c r="AA36">
        <v>41.060250000000003</v>
      </c>
      <c r="AB36">
        <v>38.028489999999998</v>
      </c>
      <c r="AC36">
        <v>27.972953</v>
      </c>
      <c r="AD36">
        <v>35.219510999999997</v>
      </c>
      <c r="AE36">
        <v>47.582684999999998</v>
      </c>
      <c r="AF36">
        <v>26.572700000000001</v>
      </c>
      <c r="AG36">
        <v>37.417380000000001</v>
      </c>
      <c r="AH36">
        <v>0</v>
      </c>
      <c r="AI36">
        <v>6.1263120000000004</v>
      </c>
      <c r="AJ36">
        <v>0</v>
      </c>
      <c r="AK36">
        <v>48.856499999999997</v>
      </c>
      <c r="AL36">
        <v>61.513375000000003</v>
      </c>
      <c r="AM36">
        <v>15.242188000000001</v>
      </c>
      <c r="AN36">
        <v>0.88380599999999998</v>
      </c>
      <c r="AO36">
        <v>28.297499999999999</v>
      </c>
      <c r="AP36">
        <v>9.1239220000000003</v>
      </c>
      <c r="AQ36">
        <v>28.499625000000002</v>
      </c>
      <c r="AR36">
        <v>38.253599999999999</v>
      </c>
      <c r="AS36">
        <v>30.701231</v>
      </c>
      <c r="AT36">
        <v>10.825815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81.150000000000006</v>
      </c>
      <c r="BA36">
        <f t="shared" si="1"/>
        <v>2002.873525</v>
      </c>
      <c r="BD36">
        <v>23.18</v>
      </c>
      <c r="BE36">
        <v>7.35</v>
      </c>
      <c r="BF36">
        <v>1.06</v>
      </c>
      <c r="BG36">
        <v>3.65</v>
      </c>
      <c r="BH36">
        <v>5.59</v>
      </c>
      <c r="BI36">
        <v>6.9</v>
      </c>
      <c r="BJ36">
        <v>2.99</v>
      </c>
      <c r="BK36">
        <v>3.99</v>
      </c>
      <c r="BL36">
        <v>0.86</v>
      </c>
      <c r="BM36">
        <v>0</v>
      </c>
      <c r="BN36">
        <v>0.4</v>
      </c>
      <c r="BO36">
        <v>15.59</v>
      </c>
      <c r="BP36">
        <v>3.84</v>
      </c>
      <c r="BQ36">
        <v>4.26</v>
      </c>
      <c r="BR36">
        <v>1.05</v>
      </c>
      <c r="BS36">
        <v>0.44</v>
      </c>
      <c r="BT36">
        <v>0</v>
      </c>
      <c r="BU36">
        <v>0</v>
      </c>
      <c r="BV36">
        <v>0</v>
      </c>
      <c r="BW36">
        <f t="shared" si="2"/>
        <v>81.150000000000006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100.15774999999999</v>
      </c>
      <c r="L37">
        <v>329.45412499999998</v>
      </c>
      <c r="M37">
        <v>43.3125</v>
      </c>
      <c r="N37">
        <v>113.695312</v>
      </c>
      <c r="O37">
        <v>119.028164</v>
      </c>
      <c r="P37">
        <v>115.5</v>
      </c>
      <c r="Q37">
        <v>12.111426</v>
      </c>
      <c r="R37">
        <v>22.732036000000001</v>
      </c>
      <c r="S37">
        <v>15.005856</v>
      </c>
      <c r="T37">
        <v>0</v>
      </c>
      <c r="U37">
        <v>335.88843800000001</v>
      </c>
      <c r="V37">
        <v>9.7256780000000003</v>
      </c>
      <c r="W37">
        <v>30.762270000000001</v>
      </c>
      <c r="X37">
        <v>123.248029</v>
      </c>
      <c r="Y37">
        <v>0</v>
      </c>
      <c r="Z37">
        <v>18.924098000000001</v>
      </c>
      <c r="AA37">
        <v>41.060250000000003</v>
      </c>
      <c r="AB37">
        <v>38.028489999999998</v>
      </c>
      <c r="AC37">
        <v>27.972953</v>
      </c>
      <c r="AD37">
        <v>35.219510999999997</v>
      </c>
      <c r="AE37">
        <v>47.582684999999998</v>
      </c>
      <c r="AF37">
        <v>26.572700000000001</v>
      </c>
      <c r="AG37">
        <v>37.417380000000001</v>
      </c>
      <c r="AH37">
        <v>0</v>
      </c>
      <c r="AI37">
        <v>6.1263120000000004</v>
      </c>
      <c r="AJ37">
        <v>0</v>
      </c>
      <c r="AK37">
        <v>48.856499999999997</v>
      </c>
      <c r="AL37">
        <v>61.513375000000003</v>
      </c>
      <c r="AM37">
        <v>15.242188000000001</v>
      </c>
      <c r="AN37">
        <v>0.88380599999999998</v>
      </c>
      <c r="AO37">
        <v>28.297499999999999</v>
      </c>
      <c r="AP37">
        <v>9.1239220000000003</v>
      </c>
      <c r="AQ37">
        <v>28.499625000000002</v>
      </c>
      <c r="AR37">
        <v>38.253599999999999</v>
      </c>
      <c r="AS37">
        <v>30.701231</v>
      </c>
      <c r="AT37">
        <v>10.825815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81.31</v>
      </c>
      <c r="BA37">
        <f t="shared" si="1"/>
        <v>2003.0335249999998</v>
      </c>
      <c r="BD37">
        <v>23.18</v>
      </c>
      <c r="BE37">
        <v>7.35</v>
      </c>
      <c r="BF37">
        <v>1.06</v>
      </c>
      <c r="BG37">
        <v>3.65</v>
      </c>
      <c r="BH37">
        <v>5.59</v>
      </c>
      <c r="BI37">
        <v>6.9</v>
      </c>
      <c r="BJ37">
        <v>2.99</v>
      </c>
      <c r="BK37">
        <v>4.1500000000000004</v>
      </c>
      <c r="BL37">
        <v>0.86</v>
      </c>
      <c r="BM37">
        <v>0</v>
      </c>
      <c r="BN37">
        <v>0.4</v>
      </c>
      <c r="BO37">
        <v>15.59</v>
      </c>
      <c r="BP37">
        <v>3.84</v>
      </c>
      <c r="BQ37">
        <v>4.26</v>
      </c>
      <c r="BR37">
        <v>1.05</v>
      </c>
      <c r="BS37">
        <v>0.44</v>
      </c>
      <c r="BT37">
        <v>0</v>
      </c>
      <c r="BU37">
        <v>0</v>
      </c>
      <c r="BV37">
        <v>0</v>
      </c>
      <c r="BW37">
        <f t="shared" si="2"/>
        <v>81.31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100.15774999999999</v>
      </c>
      <c r="L38">
        <v>329.45412499999998</v>
      </c>
      <c r="M38">
        <v>43.3125</v>
      </c>
      <c r="N38">
        <v>113.695312</v>
      </c>
      <c r="O38">
        <v>119.028164</v>
      </c>
      <c r="P38">
        <v>115.5</v>
      </c>
      <c r="Q38">
        <v>12.111426</v>
      </c>
      <c r="R38">
        <v>22.732036000000001</v>
      </c>
      <c r="S38">
        <v>15.005856</v>
      </c>
      <c r="T38">
        <v>0</v>
      </c>
      <c r="U38">
        <v>335.88843800000001</v>
      </c>
      <c r="V38">
        <v>9.7256780000000003</v>
      </c>
      <c r="W38">
        <v>30.762270000000001</v>
      </c>
      <c r="X38">
        <v>123.248029</v>
      </c>
      <c r="Y38">
        <v>0</v>
      </c>
      <c r="Z38">
        <v>18.924098000000001</v>
      </c>
      <c r="AA38">
        <v>41.060250000000003</v>
      </c>
      <c r="AB38">
        <v>38.028489999999998</v>
      </c>
      <c r="AC38">
        <v>27.972953</v>
      </c>
      <c r="AD38">
        <v>35.219510999999997</v>
      </c>
      <c r="AE38">
        <v>47.582684999999998</v>
      </c>
      <c r="AF38">
        <v>26.572700000000001</v>
      </c>
      <c r="AG38">
        <v>37.417380000000001</v>
      </c>
      <c r="AH38">
        <v>0</v>
      </c>
      <c r="AI38">
        <v>6.1263120000000004</v>
      </c>
      <c r="AJ38">
        <v>0</v>
      </c>
      <c r="AK38">
        <v>48.856499999999997</v>
      </c>
      <c r="AL38">
        <v>61.513375000000003</v>
      </c>
      <c r="AM38">
        <v>15.242188000000001</v>
      </c>
      <c r="AN38">
        <v>0.88380599999999998</v>
      </c>
      <c r="AO38">
        <v>28.297499999999999</v>
      </c>
      <c r="AP38">
        <v>9.1239220000000003</v>
      </c>
      <c r="AQ38">
        <v>28.499625000000002</v>
      </c>
      <c r="AR38">
        <v>38.253599999999999</v>
      </c>
      <c r="AS38">
        <v>30.701231</v>
      </c>
      <c r="AT38">
        <v>10.825815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81.11</v>
      </c>
      <c r="BA38">
        <f t="shared" si="1"/>
        <v>2002.8335249999998</v>
      </c>
      <c r="BD38">
        <v>23.18</v>
      </c>
      <c r="BE38">
        <v>7.35</v>
      </c>
      <c r="BF38">
        <v>1.06</v>
      </c>
      <c r="BG38">
        <v>3.65</v>
      </c>
      <c r="BH38">
        <v>5.59</v>
      </c>
      <c r="BI38">
        <v>6.9</v>
      </c>
      <c r="BJ38">
        <v>2.99</v>
      </c>
      <c r="BK38">
        <v>4.1500000000000004</v>
      </c>
      <c r="BL38">
        <v>0.86</v>
      </c>
      <c r="BM38">
        <v>0</v>
      </c>
      <c r="BN38">
        <v>0.2</v>
      </c>
      <c r="BO38">
        <v>15.59</v>
      </c>
      <c r="BP38">
        <v>3.84</v>
      </c>
      <c r="BQ38">
        <v>4.26</v>
      </c>
      <c r="BR38">
        <v>1.05</v>
      </c>
      <c r="BS38">
        <v>0.44</v>
      </c>
      <c r="BT38">
        <v>0</v>
      </c>
      <c r="BU38">
        <v>0</v>
      </c>
      <c r="BV38">
        <v>0</v>
      </c>
      <c r="BW38">
        <f t="shared" si="2"/>
        <v>81.11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100.15774999999999</v>
      </c>
      <c r="L39">
        <v>329.45412499999998</v>
      </c>
      <c r="M39">
        <v>43.3125</v>
      </c>
      <c r="N39">
        <v>113.695312</v>
      </c>
      <c r="O39">
        <v>119.028164</v>
      </c>
      <c r="P39">
        <v>115.5</v>
      </c>
      <c r="Q39">
        <v>12.111426</v>
      </c>
      <c r="R39">
        <v>22.732036000000001</v>
      </c>
      <c r="S39">
        <v>15.005856</v>
      </c>
      <c r="T39">
        <v>0</v>
      </c>
      <c r="U39">
        <v>335.88843800000001</v>
      </c>
      <c r="V39">
        <v>9.7256780000000003</v>
      </c>
      <c r="W39">
        <v>30.762270000000001</v>
      </c>
      <c r="X39">
        <v>123.248029</v>
      </c>
      <c r="Y39">
        <v>0</v>
      </c>
      <c r="Z39">
        <v>18.924098000000001</v>
      </c>
      <c r="AA39">
        <v>41.060250000000003</v>
      </c>
      <c r="AB39">
        <v>38.028489999999998</v>
      </c>
      <c r="AC39">
        <v>27.972953</v>
      </c>
      <c r="AD39">
        <v>35.219510999999997</v>
      </c>
      <c r="AE39">
        <v>47.582684999999998</v>
      </c>
      <c r="AF39">
        <v>26.572700000000001</v>
      </c>
      <c r="AG39">
        <v>37.417380000000001</v>
      </c>
      <c r="AH39">
        <v>0</v>
      </c>
      <c r="AI39">
        <v>18.378938000000002</v>
      </c>
      <c r="AJ39">
        <v>0</v>
      </c>
      <c r="AK39">
        <v>48.856499999999997</v>
      </c>
      <c r="AL39">
        <v>61.513375000000003</v>
      </c>
      <c r="AM39">
        <v>15.242188000000001</v>
      </c>
      <c r="AN39">
        <v>0.88380599999999998</v>
      </c>
      <c r="AO39">
        <v>28.297499999999999</v>
      </c>
      <c r="AP39">
        <v>11.096662</v>
      </c>
      <c r="AQ39">
        <v>28.499625000000002</v>
      </c>
      <c r="AR39">
        <v>38.253599999999999</v>
      </c>
      <c r="AS39">
        <v>30.701231</v>
      </c>
      <c r="AT39">
        <v>10.825815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80.91</v>
      </c>
      <c r="BA39">
        <f t="shared" si="1"/>
        <v>2016.8588909999999</v>
      </c>
      <c r="BD39">
        <v>23.18</v>
      </c>
      <c r="BE39">
        <v>7.35</v>
      </c>
      <c r="BF39">
        <v>1.06</v>
      </c>
      <c r="BG39">
        <v>3.65</v>
      </c>
      <c r="BH39">
        <v>5.59</v>
      </c>
      <c r="BI39">
        <v>6.9</v>
      </c>
      <c r="BJ39">
        <v>2.99</v>
      </c>
      <c r="BK39">
        <v>4.1500000000000004</v>
      </c>
      <c r="BL39">
        <v>0.86</v>
      </c>
      <c r="BM39">
        <v>0</v>
      </c>
      <c r="BN39">
        <v>0</v>
      </c>
      <c r="BO39">
        <v>15.59</v>
      </c>
      <c r="BP39">
        <v>3.84</v>
      </c>
      <c r="BQ39">
        <v>4.26</v>
      </c>
      <c r="BR39">
        <v>1.05</v>
      </c>
      <c r="BS39">
        <v>0.44</v>
      </c>
      <c r="BT39">
        <v>0</v>
      </c>
      <c r="BU39">
        <v>0</v>
      </c>
      <c r="BV39">
        <v>0</v>
      </c>
      <c r="BW39">
        <f t="shared" si="2"/>
        <v>80.91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100.15774999999999</v>
      </c>
      <c r="L40">
        <v>329.45412499999998</v>
      </c>
      <c r="M40">
        <v>43.3125</v>
      </c>
      <c r="N40">
        <v>113.695312</v>
      </c>
      <c r="O40">
        <v>119.028164</v>
      </c>
      <c r="P40">
        <v>115.5</v>
      </c>
      <c r="Q40">
        <v>12.111426</v>
      </c>
      <c r="R40">
        <v>22.732036000000001</v>
      </c>
      <c r="S40">
        <v>15.005856</v>
      </c>
      <c r="T40">
        <v>0</v>
      </c>
      <c r="U40">
        <v>335.88843800000001</v>
      </c>
      <c r="V40">
        <v>9.7256780000000003</v>
      </c>
      <c r="W40">
        <v>30.762270000000001</v>
      </c>
      <c r="X40">
        <v>123.248029</v>
      </c>
      <c r="Y40">
        <v>0</v>
      </c>
      <c r="Z40">
        <v>18.924098000000001</v>
      </c>
      <c r="AA40">
        <v>41.060250000000003</v>
      </c>
      <c r="AB40">
        <v>38.028489999999998</v>
      </c>
      <c r="AC40">
        <v>27.972953</v>
      </c>
      <c r="AD40">
        <v>35.219510999999997</v>
      </c>
      <c r="AE40">
        <v>47.582684999999998</v>
      </c>
      <c r="AF40">
        <v>26.572700000000001</v>
      </c>
      <c r="AG40">
        <v>37.417380000000001</v>
      </c>
      <c r="AH40">
        <v>0</v>
      </c>
      <c r="AI40">
        <v>18.378938000000002</v>
      </c>
      <c r="AJ40">
        <v>0</v>
      </c>
      <c r="AK40">
        <v>48.856499999999997</v>
      </c>
      <c r="AL40">
        <v>61.513375000000003</v>
      </c>
      <c r="AM40">
        <v>15.242188000000001</v>
      </c>
      <c r="AN40">
        <v>0.88380599999999998</v>
      </c>
      <c r="AO40">
        <v>28.297499999999999</v>
      </c>
      <c r="AP40">
        <v>11.096662</v>
      </c>
      <c r="AQ40">
        <v>28.499625000000002</v>
      </c>
      <c r="AR40">
        <v>38.253599999999999</v>
      </c>
      <c r="AS40">
        <v>30.701231</v>
      </c>
      <c r="AT40">
        <v>10.825815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80.91</v>
      </c>
      <c r="BA40">
        <f t="shared" si="1"/>
        <v>2016.8588909999999</v>
      </c>
      <c r="BD40">
        <v>23.18</v>
      </c>
      <c r="BE40">
        <v>7.35</v>
      </c>
      <c r="BF40">
        <v>1.06</v>
      </c>
      <c r="BG40">
        <v>3.65</v>
      </c>
      <c r="BH40">
        <v>5.59</v>
      </c>
      <c r="BI40">
        <v>6.9</v>
      </c>
      <c r="BJ40">
        <v>2.99</v>
      </c>
      <c r="BK40">
        <v>4.1500000000000004</v>
      </c>
      <c r="BL40">
        <v>0.86</v>
      </c>
      <c r="BM40">
        <v>0</v>
      </c>
      <c r="BN40">
        <v>0</v>
      </c>
      <c r="BO40">
        <v>15.59</v>
      </c>
      <c r="BP40">
        <v>3.84</v>
      </c>
      <c r="BQ40">
        <v>4.26</v>
      </c>
      <c r="BR40">
        <v>1.05</v>
      </c>
      <c r="BS40">
        <v>0.44</v>
      </c>
      <c r="BT40">
        <v>0</v>
      </c>
      <c r="BU40">
        <v>0</v>
      </c>
      <c r="BV40">
        <v>0</v>
      </c>
      <c r="BW40">
        <f t="shared" si="2"/>
        <v>80.91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100.15774999999999</v>
      </c>
      <c r="L41">
        <v>329.45412499999998</v>
      </c>
      <c r="M41">
        <v>43.3125</v>
      </c>
      <c r="N41">
        <v>113.695312</v>
      </c>
      <c r="O41">
        <v>119.028164</v>
      </c>
      <c r="P41">
        <v>115.5</v>
      </c>
      <c r="Q41">
        <v>12.111426</v>
      </c>
      <c r="R41">
        <v>22.732036000000001</v>
      </c>
      <c r="S41">
        <v>15.005856</v>
      </c>
      <c r="T41">
        <v>0</v>
      </c>
      <c r="U41">
        <v>335.88843800000001</v>
      </c>
      <c r="V41">
        <v>9.7256780000000003</v>
      </c>
      <c r="W41">
        <v>30.762270000000001</v>
      </c>
      <c r="X41">
        <v>123.248029</v>
      </c>
      <c r="Y41">
        <v>0</v>
      </c>
      <c r="Z41">
        <v>18.924098000000001</v>
      </c>
      <c r="AA41">
        <v>41.060250000000003</v>
      </c>
      <c r="AB41">
        <v>38.028489999999998</v>
      </c>
      <c r="AC41">
        <v>27.972953</v>
      </c>
      <c r="AD41">
        <v>35.219510999999997</v>
      </c>
      <c r="AE41">
        <v>47.582684999999998</v>
      </c>
      <c r="AF41">
        <v>26.572700000000001</v>
      </c>
      <c r="AG41">
        <v>37.417380000000001</v>
      </c>
      <c r="AH41">
        <v>0</v>
      </c>
      <c r="AI41">
        <v>18.378938000000002</v>
      </c>
      <c r="AJ41">
        <v>0</v>
      </c>
      <c r="AK41">
        <v>48.856499999999997</v>
      </c>
      <c r="AL41">
        <v>61.513375000000003</v>
      </c>
      <c r="AM41">
        <v>15.242188000000001</v>
      </c>
      <c r="AN41">
        <v>0.90221899999999999</v>
      </c>
      <c r="AO41">
        <v>28.297499999999999</v>
      </c>
      <c r="AP41">
        <v>11.096662</v>
      </c>
      <c r="AQ41">
        <v>28.499625000000002</v>
      </c>
      <c r="AR41">
        <v>38.253599999999999</v>
      </c>
      <c r="AS41">
        <v>30.701231</v>
      </c>
      <c r="AT41">
        <v>10.825815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80.91</v>
      </c>
      <c r="BA41">
        <f t="shared" si="1"/>
        <v>2016.8773039999999</v>
      </c>
      <c r="BD41">
        <v>23.18</v>
      </c>
      <c r="BE41">
        <v>7.35</v>
      </c>
      <c r="BF41">
        <v>1.06</v>
      </c>
      <c r="BG41">
        <v>3.65</v>
      </c>
      <c r="BH41">
        <v>5.59</v>
      </c>
      <c r="BI41">
        <v>6.9</v>
      </c>
      <c r="BJ41">
        <v>2.99</v>
      </c>
      <c r="BK41">
        <v>4.1500000000000004</v>
      </c>
      <c r="BL41">
        <v>0.86</v>
      </c>
      <c r="BM41">
        <v>0</v>
      </c>
      <c r="BN41">
        <v>0</v>
      </c>
      <c r="BO41">
        <v>15.59</v>
      </c>
      <c r="BP41">
        <v>3.84</v>
      </c>
      <c r="BQ41">
        <v>4.26</v>
      </c>
      <c r="BR41">
        <v>1.05</v>
      </c>
      <c r="BS41">
        <v>0.44</v>
      </c>
      <c r="BT41">
        <v>0</v>
      </c>
      <c r="BU41">
        <v>0</v>
      </c>
      <c r="BV41">
        <v>0</v>
      </c>
      <c r="BW41">
        <f t="shared" si="2"/>
        <v>80.91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100.15774999999999</v>
      </c>
      <c r="L42">
        <v>329.45412499999998</v>
      </c>
      <c r="M42">
        <v>43.3125</v>
      </c>
      <c r="N42">
        <v>113.695312</v>
      </c>
      <c r="O42">
        <v>119.028164</v>
      </c>
      <c r="P42">
        <v>115.5</v>
      </c>
      <c r="Q42">
        <v>12.111426</v>
      </c>
      <c r="R42">
        <v>22.732036000000001</v>
      </c>
      <c r="S42">
        <v>15.005856</v>
      </c>
      <c r="T42">
        <v>0</v>
      </c>
      <c r="U42">
        <v>335.88843800000001</v>
      </c>
      <c r="V42">
        <v>9.7256780000000003</v>
      </c>
      <c r="W42">
        <v>30.762270000000001</v>
      </c>
      <c r="X42">
        <v>123.248029</v>
      </c>
      <c r="Y42">
        <v>0</v>
      </c>
      <c r="Z42">
        <v>18.924098000000001</v>
      </c>
      <c r="AA42">
        <v>41.060250000000003</v>
      </c>
      <c r="AB42">
        <v>38.028489999999998</v>
      </c>
      <c r="AC42">
        <v>27.972953</v>
      </c>
      <c r="AD42">
        <v>35.219510999999997</v>
      </c>
      <c r="AE42">
        <v>47.582684999999998</v>
      </c>
      <c r="AF42">
        <v>26.572700000000001</v>
      </c>
      <c r="AG42">
        <v>37.417380000000001</v>
      </c>
      <c r="AH42">
        <v>0</v>
      </c>
      <c r="AI42">
        <v>18.378938000000002</v>
      </c>
      <c r="AJ42">
        <v>0</v>
      </c>
      <c r="AK42">
        <v>48.856499999999997</v>
      </c>
      <c r="AL42">
        <v>61.513375000000003</v>
      </c>
      <c r="AM42">
        <v>15.242188000000001</v>
      </c>
      <c r="AN42">
        <v>0.90221899999999999</v>
      </c>
      <c r="AO42">
        <v>28.297499999999999</v>
      </c>
      <c r="AP42">
        <v>11.096662</v>
      </c>
      <c r="AQ42">
        <v>28.499625000000002</v>
      </c>
      <c r="AR42">
        <v>38.253599999999999</v>
      </c>
      <c r="AS42">
        <v>30.701231</v>
      </c>
      <c r="AT42">
        <v>10.825815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80.990000000000009</v>
      </c>
      <c r="BA42">
        <f t="shared" si="1"/>
        <v>2016.9573039999998</v>
      </c>
      <c r="BD42">
        <v>23.18</v>
      </c>
      <c r="BE42">
        <v>7.35</v>
      </c>
      <c r="BF42">
        <v>1.06</v>
      </c>
      <c r="BG42">
        <v>3.65</v>
      </c>
      <c r="BH42">
        <v>5.59</v>
      </c>
      <c r="BI42">
        <v>6.9</v>
      </c>
      <c r="BJ42">
        <v>2.99</v>
      </c>
      <c r="BK42">
        <v>4.21</v>
      </c>
      <c r="BL42">
        <v>0.88</v>
      </c>
      <c r="BM42">
        <v>0</v>
      </c>
      <c r="BN42">
        <v>0</v>
      </c>
      <c r="BO42">
        <v>15.59</v>
      </c>
      <c r="BP42">
        <v>3.84</v>
      </c>
      <c r="BQ42">
        <v>4.26</v>
      </c>
      <c r="BR42">
        <v>1.05</v>
      </c>
      <c r="BS42">
        <v>0.44</v>
      </c>
      <c r="BT42">
        <v>0</v>
      </c>
      <c r="BU42">
        <v>0</v>
      </c>
      <c r="BV42">
        <v>0</v>
      </c>
      <c r="BW42">
        <f t="shared" si="2"/>
        <v>80.990000000000009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100.15774999999999</v>
      </c>
      <c r="L43">
        <v>329.45412499999998</v>
      </c>
      <c r="M43">
        <v>43.3125</v>
      </c>
      <c r="N43">
        <v>113.695312</v>
      </c>
      <c r="O43">
        <v>119.028164</v>
      </c>
      <c r="P43">
        <v>116.94374999999999</v>
      </c>
      <c r="Q43">
        <v>12.111426</v>
      </c>
      <c r="R43">
        <v>22.732036000000001</v>
      </c>
      <c r="S43">
        <v>15.005856</v>
      </c>
      <c r="T43">
        <v>0</v>
      </c>
      <c r="U43">
        <v>335.88843800000001</v>
      </c>
      <c r="V43">
        <v>9.7256780000000003</v>
      </c>
      <c r="W43">
        <v>30.762270000000001</v>
      </c>
      <c r="X43">
        <v>123.248029</v>
      </c>
      <c r="Y43">
        <v>0</v>
      </c>
      <c r="Z43">
        <v>18.924098000000001</v>
      </c>
      <c r="AA43">
        <v>41.060250000000003</v>
      </c>
      <c r="AB43">
        <v>38.028489999999998</v>
      </c>
      <c r="AC43">
        <v>27.972953</v>
      </c>
      <c r="AD43">
        <v>35.219510999999997</v>
      </c>
      <c r="AE43">
        <v>47.582684999999998</v>
      </c>
      <c r="AF43">
        <v>18.031475</v>
      </c>
      <c r="AG43">
        <v>37.417380000000001</v>
      </c>
      <c r="AH43">
        <v>0</v>
      </c>
      <c r="AI43">
        <v>18.378938000000002</v>
      </c>
      <c r="AJ43">
        <v>0</v>
      </c>
      <c r="AK43">
        <v>48.856499999999997</v>
      </c>
      <c r="AL43">
        <v>61.513375000000003</v>
      </c>
      <c r="AM43">
        <v>15.242188000000001</v>
      </c>
      <c r="AN43">
        <v>0.90221899999999999</v>
      </c>
      <c r="AO43">
        <v>28.297499999999999</v>
      </c>
      <c r="AP43">
        <v>5.5483310000000001</v>
      </c>
      <c r="AQ43">
        <v>28.499625000000002</v>
      </c>
      <c r="AR43">
        <v>25.502400000000002</v>
      </c>
      <c r="AS43">
        <v>30.701231</v>
      </c>
      <c r="AT43">
        <v>10.825815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80.990000000000009</v>
      </c>
      <c r="BA43">
        <f t="shared" si="1"/>
        <v>1991.5602980000001</v>
      </c>
      <c r="BD43">
        <v>23.18</v>
      </c>
      <c r="BE43">
        <v>7.35</v>
      </c>
      <c r="BF43">
        <v>1.06</v>
      </c>
      <c r="BG43">
        <v>3.65</v>
      </c>
      <c r="BH43">
        <v>5.59</v>
      </c>
      <c r="BI43">
        <v>6.9</v>
      </c>
      <c r="BJ43">
        <v>2.99</v>
      </c>
      <c r="BK43">
        <v>4.21</v>
      </c>
      <c r="BL43">
        <v>0.88</v>
      </c>
      <c r="BM43">
        <v>0</v>
      </c>
      <c r="BN43">
        <v>0</v>
      </c>
      <c r="BO43">
        <v>15.59</v>
      </c>
      <c r="BP43">
        <v>3.84</v>
      </c>
      <c r="BQ43">
        <v>4.26</v>
      </c>
      <c r="BR43">
        <v>1.05</v>
      </c>
      <c r="BS43">
        <v>0.44</v>
      </c>
      <c r="BT43">
        <v>0</v>
      </c>
      <c r="BU43">
        <v>0</v>
      </c>
      <c r="BV43">
        <v>0</v>
      </c>
      <c r="BW43">
        <f t="shared" si="2"/>
        <v>80.990000000000009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100.15774999999999</v>
      </c>
      <c r="L44">
        <v>329.45412499999998</v>
      </c>
      <c r="M44">
        <v>43.3125</v>
      </c>
      <c r="N44">
        <v>113.695312</v>
      </c>
      <c r="O44">
        <v>119.028164</v>
      </c>
      <c r="P44">
        <v>116.94374999999999</v>
      </c>
      <c r="Q44">
        <v>12.111426</v>
      </c>
      <c r="R44">
        <v>22.732036000000001</v>
      </c>
      <c r="S44">
        <v>15.005856</v>
      </c>
      <c r="T44">
        <v>0</v>
      </c>
      <c r="U44">
        <v>335.88843800000001</v>
      </c>
      <c r="V44">
        <v>9.7256780000000003</v>
      </c>
      <c r="W44">
        <v>30.762270000000001</v>
      </c>
      <c r="X44">
        <v>123.248029</v>
      </c>
      <c r="Y44">
        <v>0</v>
      </c>
      <c r="Z44">
        <v>18.924098000000001</v>
      </c>
      <c r="AA44">
        <v>41.060250000000003</v>
      </c>
      <c r="AB44">
        <v>38.028489999999998</v>
      </c>
      <c r="AC44">
        <v>27.972953</v>
      </c>
      <c r="AD44">
        <v>35.219510999999997</v>
      </c>
      <c r="AE44">
        <v>47.582684999999998</v>
      </c>
      <c r="AF44">
        <v>18.031475</v>
      </c>
      <c r="AG44">
        <v>37.417380000000001</v>
      </c>
      <c r="AH44">
        <v>0</v>
      </c>
      <c r="AI44">
        <v>18.378938000000002</v>
      </c>
      <c r="AJ44">
        <v>0</v>
      </c>
      <c r="AK44">
        <v>48.856499999999997</v>
      </c>
      <c r="AL44">
        <v>61.513375000000003</v>
      </c>
      <c r="AM44">
        <v>15.242188000000001</v>
      </c>
      <c r="AN44">
        <v>0.90221899999999999</v>
      </c>
      <c r="AO44">
        <v>28.297499999999999</v>
      </c>
      <c r="AP44">
        <v>5.5483310000000001</v>
      </c>
      <c r="AQ44">
        <v>28.499625000000002</v>
      </c>
      <c r="AR44">
        <v>4.2504</v>
      </c>
      <c r="AS44">
        <v>30.701231</v>
      </c>
      <c r="AT44">
        <v>10.825815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81.09</v>
      </c>
      <c r="BA44">
        <f t="shared" si="1"/>
        <v>1970.4082979999998</v>
      </c>
      <c r="BD44">
        <v>23.18</v>
      </c>
      <c r="BE44">
        <v>7.35</v>
      </c>
      <c r="BF44">
        <v>1.06</v>
      </c>
      <c r="BG44">
        <v>3.65</v>
      </c>
      <c r="BH44">
        <v>5.59</v>
      </c>
      <c r="BI44">
        <v>6.9</v>
      </c>
      <c r="BJ44">
        <v>2.99</v>
      </c>
      <c r="BK44">
        <v>4.29</v>
      </c>
      <c r="BL44">
        <v>0.9</v>
      </c>
      <c r="BM44">
        <v>0</v>
      </c>
      <c r="BN44">
        <v>0</v>
      </c>
      <c r="BO44">
        <v>15.59</v>
      </c>
      <c r="BP44">
        <v>3.84</v>
      </c>
      <c r="BQ44">
        <v>4.26</v>
      </c>
      <c r="BR44">
        <v>1.05</v>
      </c>
      <c r="BS44">
        <v>0.44</v>
      </c>
      <c r="BT44">
        <v>0</v>
      </c>
      <c r="BU44">
        <v>0</v>
      </c>
      <c r="BV44">
        <v>0</v>
      </c>
      <c r="BW44">
        <f t="shared" si="2"/>
        <v>81.09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100.15774999999999</v>
      </c>
      <c r="L45">
        <v>329.45412499999998</v>
      </c>
      <c r="M45">
        <v>43.3125</v>
      </c>
      <c r="N45">
        <v>113.695312</v>
      </c>
      <c r="O45">
        <v>119.028164</v>
      </c>
      <c r="P45">
        <v>116.94374999999999</v>
      </c>
      <c r="Q45">
        <v>12.111426</v>
      </c>
      <c r="R45">
        <v>22.732036000000001</v>
      </c>
      <c r="S45">
        <v>15.005856</v>
      </c>
      <c r="T45">
        <v>0</v>
      </c>
      <c r="U45">
        <v>335.88843800000001</v>
      </c>
      <c r="V45">
        <v>14.538178</v>
      </c>
      <c r="W45">
        <v>30.762270000000001</v>
      </c>
      <c r="X45">
        <v>123.248029</v>
      </c>
      <c r="Y45">
        <v>0</v>
      </c>
      <c r="Z45">
        <v>18.924098000000001</v>
      </c>
      <c r="AA45">
        <v>41.060250000000003</v>
      </c>
      <c r="AB45">
        <v>38.028489999999998</v>
      </c>
      <c r="AC45">
        <v>27.972953</v>
      </c>
      <c r="AD45">
        <v>35.219510999999997</v>
      </c>
      <c r="AE45">
        <v>47.582684999999998</v>
      </c>
      <c r="AF45">
        <v>18.031475</v>
      </c>
      <c r="AG45">
        <v>37.417380000000001</v>
      </c>
      <c r="AH45">
        <v>0</v>
      </c>
      <c r="AI45">
        <v>18.378938000000002</v>
      </c>
      <c r="AJ45">
        <v>0</v>
      </c>
      <c r="AK45">
        <v>48.856499999999997</v>
      </c>
      <c r="AL45">
        <v>61.513375000000003</v>
      </c>
      <c r="AM45">
        <v>15.242188000000001</v>
      </c>
      <c r="AN45">
        <v>0.90221899999999999</v>
      </c>
      <c r="AO45">
        <v>28.297499999999999</v>
      </c>
      <c r="AP45">
        <v>5.5483310000000001</v>
      </c>
      <c r="AQ45">
        <v>28.499625000000002</v>
      </c>
      <c r="AR45">
        <v>4.2504</v>
      </c>
      <c r="AS45">
        <v>29.779364999999999</v>
      </c>
      <c r="AT45">
        <v>10.825815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81.210000000000008</v>
      </c>
      <c r="BA45">
        <f t="shared" si="1"/>
        <v>1974.418932</v>
      </c>
      <c r="BD45">
        <v>23.18</v>
      </c>
      <c r="BE45">
        <v>7.35</v>
      </c>
      <c r="BF45">
        <v>1.06</v>
      </c>
      <c r="BG45">
        <v>3.77</v>
      </c>
      <c r="BH45">
        <v>5.59</v>
      </c>
      <c r="BI45">
        <v>6.9</v>
      </c>
      <c r="BJ45">
        <v>2.99</v>
      </c>
      <c r="BK45">
        <v>4.29</v>
      </c>
      <c r="BL45">
        <v>0.9</v>
      </c>
      <c r="BM45">
        <v>0</v>
      </c>
      <c r="BN45">
        <v>0</v>
      </c>
      <c r="BO45">
        <v>15.59</v>
      </c>
      <c r="BP45">
        <v>3.84</v>
      </c>
      <c r="BQ45">
        <v>4.26</v>
      </c>
      <c r="BR45">
        <v>1.05</v>
      </c>
      <c r="BS45">
        <v>0.44</v>
      </c>
      <c r="BT45">
        <v>0</v>
      </c>
      <c r="BU45">
        <v>0</v>
      </c>
      <c r="BV45">
        <v>0</v>
      </c>
      <c r="BW45">
        <f t="shared" si="2"/>
        <v>81.210000000000008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100.15774999999999</v>
      </c>
      <c r="L46">
        <v>329.45412499999998</v>
      </c>
      <c r="M46">
        <v>43.3125</v>
      </c>
      <c r="N46">
        <v>113.695312</v>
      </c>
      <c r="O46">
        <v>119.028164</v>
      </c>
      <c r="P46">
        <v>116.94374999999999</v>
      </c>
      <c r="Q46">
        <v>12.111426</v>
      </c>
      <c r="R46">
        <v>22.732036000000001</v>
      </c>
      <c r="S46">
        <v>15.005856</v>
      </c>
      <c r="T46">
        <v>0</v>
      </c>
      <c r="U46">
        <v>335.88843800000001</v>
      </c>
      <c r="V46">
        <v>14.538178</v>
      </c>
      <c r="W46">
        <v>30.762270000000001</v>
      </c>
      <c r="X46">
        <v>123.248029</v>
      </c>
      <c r="Y46">
        <v>0</v>
      </c>
      <c r="Z46">
        <v>18.924098000000001</v>
      </c>
      <c r="AA46">
        <v>41.060250000000003</v>
      </c>
      <c r="AB46">
        <v>38.028489999999998</v>
      </c>
      <c r="AC46">
        <v>27.972953</v>
      </c>
      <c r="AD46">
        <v>35.219510999999997</v>
      </c>
      <c r="AE46">
        <v>47.582684999999998</v>
      </c>
      <c r="AF46">
        <v>18.031475</v>
      </c>
      <c r="AG46">
        <v>37.417380000000001</v>
      </c>
      <c r="AH46">
        <v>0</v>
      </c>
      <c r="AI46">
        <v>18.378938000000002</v>
      </c>
      <c r="AJ46">
        <v>0</v>
      </c>
      <c r="AK46">
        <v>48.856499999999997</v>
      </c>
      <c r="AL46">
        <v>61.513375000000003</v>
      </c>
      <c r="AM46">
        <v>15.242188000000001</v>
      </c>
      <c r="AN46">
        <v>0.90221899999999999</v>
      </c>
      <c r="AO46">
        <v>28.297499999999999</v>
      </c>
      <c r="AP46">
        <v>5.5483310000000001</v>
      </c>
      <c r="AQ46">
        <v>28.499625000000002</v>
      </c>
      <c r="AR46">
        <v>4.2504</v>
      </c>
      <c r="AS46">
        <v>29.779364999999999</v>
      </c>
      <c r="AT46">
        <v>10.825815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81.210000000000008</v>
      </c>
      <c r="BA46">
        <f t="shared" si="1"/>
        <v>1974.418932</v>
      </c>
      <c r="BD46">
        <v>23.18</v>
      </c>
      <c r="BE46">
        <v>7.35</v>
      </c>
      <c r="BF46">
        <v>1.06</v>
      </c>
      <c r="BG46">
        <v>3.77</v>
      </c>
      <c r="BH46">
        <v>5.59</v>
      </c>
      <c r="BI46">
        <v>6.9</v>
      </c>
      <c r="BJ46">
        <v>2.99</v>
      </c>
      <c r="BK46">
        <v>4.29</v>
      </c>
      <c r="BL46">
        <v>0.9</v>
      </c>
      <c r="BM46">
        <v>0</v>
      </c>
      <c r="BN46">
        <v>0</v>
      </c>
      <c r="BO46">
        <v>15.59</v>
      </c>
      <c r="BP46">
        <v>3.84</v>
      </c>
      <c r="BQ46">
        <v>4.26</v>
      </c>
      <c r="BR46">
        <v>1.05</v>
      </c>
      <c r="BS46">
        <v>0.44</v>
      </c>
      <c r="BT46">
        <v>0</v>
      </c>
      <c r="BU46">
        <v>0</v>
      </c>
      <c r="BV46">
        <v>0</v>
      </c>
      <c r="BW46">
        <f t="shared" si="2"/>
        <v>81.210000000000008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100.15774999999999</v>
      </c>
      <c r="L47">
        <v>329.45412499999998</v>
      </c>
      <c r="M47">
        <v>43.3125</v>
      </c>
      <c r="N47">
        <v>113.695312</v>
      </c>
      <c r="O47">
        <v>119.028164</v>
      </c>
      <c r="P47">
        <v>116.94374999999999</v>
      </c>
      <c r="Q47">
        <v>12.111426</v>
      </c>
      <c r="R47">
        <v>22.732036000000001</v>
      </c>
      <c r="S47">
        <v>15.005856</v>
      </c>
      <c r="T47">
        <v>0</v>
      </c>
      <c r="U47">
        <v>335.88843800000001</v>
      </c>
      <c r="V47">
        <v>14.538178</v>
      </c>
      <c r="W47">
        <v>30.762270000000001</v>
      </c>
      <c r="X47">
        <v>123.248029</v>
      </c>
      <c r="Y47">
        <v>0</v>
      </c>
      <c r="Z47">
        <v>18.924098000000001</v>
      </c>
      <c r="AA47">
        <v>41.060250000000003</v>
      </c>
      <c r="AB47">
        <v>38.028489999999998</v>
      </c>
      <c r="AC47">
        <v>27.972953</v>
      </c>
      <c r="AD47">
        <v>35.219510999999997</v>
      </c>
      <c r="AE47">
        <v>47.582684999999998</v>
      </c>
      <c r="AF47">
        <v>18.031475</v>
      </c>
      <c r="AG47">
        <v>37.417380000000001</v>
      </c>
      <c r="AH47">
        <v>0</v>
      </c>
      <c r="AI47">
        <v>18.378938000000002</v>
      </c>
      <c r="AJ47">
        <v>0</v>
      </c>
      <c r="AK47">
        <v>48.856499999999997</v>
      </c>
      <c r="AL47">
        <v>61.513375000000003</v>
      </c>
      <c r="AM47">
        <v>15.242188000000001</v>
      </c>
      <c r="AN47">
        <v>0.90221899999999999</v>
      </c>
      <c r="AO47">
        <v>29.429400000000001</v>
      </c>
      <c r="AP47">
        <v>8.0142559999999996</v>
      </c>
      <c r="AQ47">
        <v>29.954924999999999</v>
      </c>
      <c r="AR47">
        <v>25.502400000000002</v>
      </c>
      <c r="AS47">
        <v>25.895099999999999</v>
      </c>
      <c r="AT47">
        <v>10.825815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81.210000000000008</v>
      </c>
      <c r="BA47">
        <f t="shared" si="1"/>
        <v>1996.8397920000002</v>
      </c>
      <c r="BD47">
        <v>23.18</v>
      </c>
      <c r="BE47">
        <v>7.35</v>
      </c>
      <c r="BF47">
        <v>1.06</v>
      </c>
      <c r="BG47">
        <v>3.77</v>
      </c>
      <c r="BH47">
        <v>5.59</v>
      </c>
      <c r="BI47">
        <v>6.9</v>
      </c>
      <c r="BJ47">
        <v>2.99</v>
      </c>
      <c r="BK47">
        <v>4.29</v>
      </c>
      <c r="BL47">
        <v>0.9</v>
      </c>
      <c r="BM47">
        <v>0</v>
      </c>
      <c r="BN47">
        <v>0</v>
      </c>
      <c r="BO47">
        <v>15.59</v>
      </c>
      <c r="BP47">
        <v>3.84</v>
      </c>
      <c r="BQ47">
        <v>4.26</v>
      </c>
      <c r="BR47">
        <v>1.05</v>
      </c>
      <c r="BS47">
        <v>0.44</v>
      </c>
      <c r="BT47">
        <v>0</v>
      </c>
      <c r="BU47">
        <v>0</v>
      </c>
      <c r="BV47">
        <v>0</v>
      </c>
      <c r="BW47">
        <f t="shared" si="2"/>
        <v>81.210000000000008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100.15774999999999</v>
      </c>
      <c r="L48">
        <v>329.45412499999998</v>
      </c>
      <c r="M48">
        <v>43.3125</v>
      </c>
      <c r="N48">
        <v>113.695312</v>
      </c>
      <c r="O48">
        <v>119.028164</v>
      </c>
      <c r="P48">
        <v>116.94374999999999</v>
      </c>
      <c r="Q48">
        <v>15.961425999999999</v>
      </c>
      <c r="R48">
        <v>33.319535999999999</v>
      </c>
      <c r="S48">
        <v>20.780856</v>
      </c>
      <c r="T48">
        <v>0</v>
      </c>
      <c r="U48">
        <v>335.88843800000001</v>
      </c>
      <c r="V48">
        <v>14.538178</v>
      </c>
      <c r="W48">
        <v>30.762270000000001</v>
      </c>
      <c r="X48">
        <v>123.248029</v>
      </c>
      <c r="Y48">
        <v>0</v>
      </c>
      <c r="Z48">
        <v>18.924098000000001</v>
      </c>
      <c r="AA48">
        <v>41.060250000000003</v>
      </c>
      <c r="AB48">
        <v>38.028489999999998</v>
      </c>
      <c r="AC48">
        <v>27.972953</v>
      </c>
      <c r="AD48">
        <v>35.219510999999997</v>
      </c>
      <c r="AE48">
        <v>47.582684999999998</v>
      </c>
      <c r="AF48">
        <v>18.031475</v>
      </c>
      <c r="AG48">
        <v>37.417380000000001</v>
      </c>
      <c r="AH48">
        <v>0</v>
      </c>
      <c r="AI48">
        <v>18.378938000000002</v>
      </c>
      <c r="AJ48">
        <v>0</v>
      </c>
      <c r="AK48">
        <v>48.856499999999997</v>
      </c>
      <c r="AL48">
        <v>61.513375000000003</v>
      </c>
      <c r="AM48">
        <v>15.242188000000001</v>
      </c>
      <c r="AN48">
        <v>0.90221899999999999</v>
      </c>
      <c r="AO48">
        <v>29.429400000000001</v>
      </c>
      <c r="AP48">
        <v>8.0142559999999996</v>
      </c>
      <c r="AQ48">
        <v>29.954924999999999</v>
      </c>
      <c r="AR48">
        <v>25.502400000000002</v>
      </c>
      <c r="AS48">
        <v>25.895099999999999</v>
      </c>
      <c r="AT48">
        <v>10.825815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81.260000000000005</v>
      </c>
      <c r="BA48">
        <f t="shared" si="1"/>
        <v>2017.102292</v>
      </c>
      <c r="BD48">
        <v>23.18</v>
      </c>
      <c r="BE48">
        <v>7.35</v>
      </c>
      <c r="BF48">
        <v>1.06</v>
      </c>
      <c r="BG48">
        <v>3.82</v>
      </c>
      <c r="BH48">
        <v>5.59</v>
      </c>
      <c r="BI48">
        <v>6.9</v>
      </c>
      <c r="BJ48">
        <v>2.99</v>
      </c>
      <c r="BK48">
        <v>4.29</v>
      </c>
      <c r="BL48">
        <v>0.9</v>
      </c>
      <c r="BM48">
        <v>0</v>
      </c>
      <c r="BN48">
        <v>0</v>
      </c>
      <c r="BO48">
        <v>15.59</v>
      </c>
      <c r="BP48">
        <v>3.84</v>
      </c>
      <c r="BQ48">
        <v>4.26</v>
      </c>
      <c r="BR48">
        <v>1.05</v>
      </c>
      <c r="BS48">
        <v>0.44</v>
      </c>
      <c r="BT48">
        <v>0</v>
      </c>
      <c r="BU48">
        <v>0</v>
      </c>
      <c r="BV48">
        <v>0</v>
      </c>
      <c r="BW48">
        <f t="shared" si="2"/>
        <v>81.260000000000005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100.15774999999999</v>
      </c>
      <c r="L49">
        <v>329.45412499999998</v>
      </c>
      <c r="M49">
        <v>43.3125</v>
      </c>
      <c r="N49">
        <v>113.695312</v>
      </c>
      <c r="O49">
        <v>119.028164</v>
      </c>
      <c r="P49">
        <v>116.94374999999999</v>
      </c>
      <c r="Q49">
        <v>15.961425999999999</v>
      </c>
      <c r="R49">
        <v>33.319535999999999</v>
      </c>
      <c r="S49">
        <v>20.780856</v>
      </c>
      <c r="T49">
        <v>0</v>
      </c>
      <c r="U49">
        <v>335.88843800000001</v>
      </c>
      <c r="V49">
        <v>14.538178</v>
      </c>
      <c r="W49">
        <v>30.762270000000001</v>
      </c>
      <c r="X49">
        <v>123.248029</v>
      </c>
      <c r="Y49">
        <v>0</v>
      </c>
      <c r="Z49">
        <v>18.924098000000001</v>
      </c>
      <c r="AA49">
        <v>41.060250000000003</v>
      </c>
      <c r="AB49">
        <v>38.028489999999998</v>
      </c>
      <c r="AC49">
        <v>27.972953</v>
      </c>
      <c r="AD49">
        <v>35.219510999999997</v>
      </c>
      <c r="AE49">
        <v>47.582684999999998</v>
      </c>
      <c r="AF49">
        <v>18.031475</v>
      </c>
      <c r="AG49">
        <v>37.417380000000001</v>
      </c>
      <c r="AH49">
        <v>0</v>
      </c>
      <c r="AI49">
        <v>18.378938000000002</v>
      </c>
      <c r="AJ49">
        <v>0</v>
      </c>
      <c r="AK49">
        <v>48.856499999999997</v>
      </c>
      <c r="AL49">
        <v>61.513375000000003</v>
      </c>
      <c r="AM49">
        <v>15.242188000000001</v>
      </c>
      <c r="AN49">
        <v>0.90221899999999999</v>
      </c>
      <c r="AO49">
        <v>29.429400000000001</v>
      </c>
      <c r="AP49">
        <v>8.0142559999999996</v>
      </c>
      <c r="AQ49">
        <v>29.954924999999999</v>
      </c>
      <c r="AR49">
        <v>38.253599999999999</v>
      </c>
      <c r="AS49">
        <v>25.895099999999999</v>
      </c>
      <c r="AT49">
        <v>9.7075440000000004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81.31</v>
      </c>
      <c r="BA49">
        <f t="shared" si="1"/>
        <v>2028.7852210000001</v>
      </c>
      <c r="BD49">
        <v>23.18</v>
      </c>
      <c r="BE49">
        <v>7.35</v>
      </c>
      <c r="BF49">
        <v>1.06</v>
      </c>
      <c r="BG49">
        <v>3.87</v>
      </c>
      <c r="BH49">
        <v>5.59</v>
      </c>
      <c r="BI49">
        <v>6.9</v>
      </c>
      <c r="BJ49">
        <v>2.99</v>
      </c>
      <c r="BK49">
        <v>4.29</v>
      </c>
      <c r="BL49">
        <v>0.9</v>
      </c>
      <c r="BM49">
        <v>0</v>
      </c>
      <c r="BN49">
        <v>0</v>
      </c>
      <c r="BO49">
        <v>15.59</v>
      </c>
      <c r="BP49">
        <v>3.84</v>
      </c>
      <c r="BQ49">
        <v>4.26</v>
      </c>
      <c r="BR49">
        <v>1.05</v>
      </c>
      <c r="BS49">
        <v>0.44</v>
      </c>
      <c r="BT49">
        <v>0</v>
      </c>
      <c r="BU49">
        <v>0</v>
      </c>
      <c r="BV49">
        <v>0</v>
      </c>
      <c r="BW49">
        <f t="shared" si="2"/>
        <v>81.31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100.15774999999999</v>
      </c>
      <c r="L50">
        <v>329.45412499999998</v>
      </c>
      <c r="M50">
        <v>43.3125</v>
      </c>
      <c r="N50">
        <v>113.695312</v>
      </c>
      <c r="O50">
        <v>119.028164</v>
      </c>
      <c r="P50">
        <v>116.94374999999999</v>
      </c>
      <c r="Q50">
        <v>15.961425999999999</v>
      </c>
      <c r="R50">
        <v>33.319535999999999</v>
      </c>
      <c r="S50">
        <v>20.780856</v>
      </c>
      <c r="T50">
        <v>0</v>
      </c>
      <c r="U50">
        <v>335.88843800000001</v>
      </c>
      <c r="V50">
        <v>14.538178</v>
      </c>
      <c r="W50">
        <v>30.762270000000001</v>
      </c>
      <c r="X50">
        <v>123.248029</v>
      </c>
      <c r="Y50">
        <v>0</v>
      </c>
      <c r="Z50">
        <v>18.924098000000001</v>
      </c>
      <c r="AA50">
        <v>41.060250000000003</v>
      </c>
      <c r="AB50">
        <v>38.028489999999998</v>
      </c>
      <c r="AC50">
        <v>27.972953</v>
      </c>
      <c r="AD50">
        <v>35.219510999999997</v>
      </c>
      <c r="AE50">
        <v>47.582684999999998</v>
      </c>
      <c r="AF50">
        <v>18.031475</v>
      </c>
      <c r="AG50">
        <v>37.417380000000001</v>
      </c>
      <c r="AH50">
        <v>0</v>
      </c>
      <c r="AI50">
        <v>18.378938000000002</v>
      </c>
      <c r="AJ50">
        <v>0</v>
      </c>
      <c r="AK50">
        <v>48.856499999999997</v>
      </c>
      <c r="AL50">
        <v>61.513375000000003</v>
      </c>
      <c r="AM50">
        <v>15.242188000000001</v>
      </c>
      <c r="AN50">
        <v>0.90221899999999999</v>
      </c>
      <c r="AO50">
        <v>29.429400000000001</v>
      </c>
      <c r="AP50">
        <v>8.0142559999999996</v>
      </c>
      <c r="AQ50">
        <v>29.954924999999999</v>
      </c>
      <c r="AR50">
        <v>45.691800000000001</v>
      </c>
      <c r="AS50">
        <v>25.895099999999999</v>
      </c>
      <c r="AT50">
        <v>8.0420339999999992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81.31</v>
      </c>
      <c r="BA50">
        <f t="shared" si="1"/>
        <v>2034.5579110000001</v>
      </c>
      <c r="BD50">
        <v>23.18</v>
      </c>
      <c r="BE50">
        <v>7.35</v>
      </c>
      <c r="BF50">
        <v>1.06</v>
      </c>
      <c r="BG50">
        <v>3.87</v>
      </c>
      <c r="BH50">
        <v>5.59</v>
      </c>
      <c r="BI50">
        <v>6.9</v>
      </c>
      <c r="BJ50">
        <v>2.99</v>
      </c>
      <c r="BK50">
        <v>4.29</v>
      </c>
      <c r="BL50">
        <v>0.9</v>
      </c>
      <c r="BM50">
        <v>0</v>
      </c>
      <c r="BN50">
        <v>0</v>
      </c>
      <c r="BO50">
        <v>15.59</v>
      </c>
      <c r="BP50">
        <v>3.84</v>
      </c>
      <c r="BQ50">
        <v>4.26</v>
      </c>
      <c r="BR50">
        <v>1.05</v>
      </c>
      <c r="BS50">
        <v>0.44</v>
      </c>
      <c r="BT50">
        <v>0</v>
      </c>
      <c r="BU50">
        <v>0</v>
      </c>
      <c r="BV50">
        <v>0</v>
      </c>
      <c r="BW50">
        <f t="shared" si="2"/>
        <v>81.31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100.15774999999999</v>
      </c>
      <c r="L51">
        <v>329.45412499999998</v>
      </c>
      <c r="M51">
        <v>43.3125</v>
      </c>
      <c r="N51">
        <v>113.695312</v>
      </c>
      <c r="O51">
        <v>119.028164</v>
      </c>
      <c r="P51">
        <v>116.94374999999999</v>
      </c>
      <c r="Q51">
        <v>15.961425999999999</v>
      </c>
      <c r="R51">
        <v>33.319535999999999</v>
      </c>
      <c r="S51">
        <v>20.780856</v>
      </c>
      <c r="T51">
        <v>0</v>
      </c>
      <c r="U51">
        <v>335.88843800000001</v>
      </c>
      <c r="V51">
        <v>14.538178</v>
      </c>
      <c r="W51">
        <v>30.762270000000001</v>
      </c>
      <c r="X51">
        <v>123.248029</v>
      </c>
      <c r="Y51">
        <v>0</v>
      </c>
      <c r="Z51">
        <v>12.616065000000001</v>
      </c>
      <c r="AA51">
        <v>41.060250000000003</v>
      </c>
      <c r="AB51">
        <v>38.028489999999998</v>
      </c>
      <c r="AC51">
        <v>27.972953</v>
      </c>
      <c r="AD51">
        <v>35.219510999999997</v>
      </c>
      <c r="AE51">
        <v>47.582684999999998</v>
      </c>
      <c r="AF51">
        <v>18.031475</v>
      </c>
      <c r="AG51">
        <v>37.417380000000001</v>
      </c>
      <c r="AH51">
        <v>0</v>
      </c>
      <c r="AI51">
        <v>18.378938000000002</v>
      </c>
      <c r="AJ51">
        <v>0</v>
      </c>
      <c r="AK51">
        <v>48.856499999999997</v>
      </c>
      <c r="AL51">
        <v>61.513375000000003</v>
      </c>
      <c r="AM51">
        <v>15.242188000000001</v>
      </c>
      <c r="AN51">
        <v>0.90221899999999999</v>
      </c>
      <c r="AO51">
        <v>29.429400000000001</v>
      </c>
      <c r="AP51">
        <v>11.096662</v>
      </c>
      <c r="AQ51">
        <v>42.749437999999998</v>
      </c>
      <c r="AR51">
        <v>45.691800000000001</v>
      </c>
      <c r="AS51">
        <v>29.779364999999999</v>
      </c>
      <c r="AT51">
        <v>6.7413499999999997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81.31</v>
      </c>
      <c r="BA51">
        <f t="shared" si="1"/>
        <v>2046.7103780000002</v>
      </c>
      <c r="BD51">
        <v>23.18</v>
      </c>
      <c r="BE51">
        <v>7.35</v>
      </c>
      <c r="BF51">
        <v>1.06</v>
      </c>
      <c r="BG51">
        <v>3.87</v>
      </c>
      <c r="BH51">
        <v>5.59</v>
      </c>
      <c r="BI51">
        <v>6.9</v>
      </c>
      <c r="BJ51">
        <v>2.99</v>
      </c>
      <c r="BK51">
        <v>4.29</v>
      </c>
      <c r="BL51">
        <v>0.9</v>
      </c>
      <c r="BM51">
        <v>0</v>
      </c>
      <c r="BN51">
        <v>0</v>
      </c>
      <c r="BO51">
        <v>15.59</v>
      </c>
      <c r="BP51">
        <v>3.84</v>
      </c>
      <c r="BQ51">
        <v>4.26</v>
      </c>
      <c r="BR51">
        <v>1.05</v>
      </c>
      <c r="BS51">
        <v>0.44</v>
      </c>
      <c r="BT51">
        <v>0</v>
      </c>
      <c r="BU51">
        <v>0</v>
      </c>
      <c r="BV51">
        <v>0</v>
      </c>
      <c r="BW51">
        <f t="shared" si="2"/>
        <v>81.31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100.15774999999999</v>
      </c>
      <c r="L52">
        <v>329.45412499999998</v>
      </c>
      <c r="M52">
        <v>43.3125</v>
      </c>
      <c r="N52">
        <v>113.695312</v>
      </c>
      <c r="O52">
        <v>119.028164</v>
      </c>
      <c r="P52">
        <v>116.94374999999999</v>
      </c>
      <c r="Q52">
        <v>15.961425999999999</v>
      </c>
      <c r="R52">
        <v>33.319535999999999</v>
      </c>
      <c r="S52">
        <v>20.780856</v>
      </c>
      <c r="T52">
        <v>0</v>
      </c>
      <c r="U52">
        <v>335.88843800000001</v>
      </c>
      <c r="V52">
        <v>14.538178</v>
      </c>
      <c r="W52">
        <v>30.762270000000001</v>
      </c>
      <c r="X52">
        <v>123.248029</v>
      </c>
      <c r="Y52">
        <v>0</v>
      </c>
      <c r="Z52">
        <v>12.616065000000001</v>
      </c>
      <c r="AA52">
        <v>41.060250000000003</v>
      </c>
      <c r="AB52">
        <v>38.028489999999998</v>
      </c>
      <c r="AC52">
        <v>27.972953</v>
      </c>
      <c r="AD52">
        <v>35.219510999999997</v>
      </c>
      <c r="AE52">
        <v>47.582684999999998</v>
      </c>
      <c r="AF52">
        <v>18.031475</v>
      </c>
      <c r="AG52">
        <v>37.417380000000001</v>
      </c>
      <c r="AH52">
        <v>0</v>
      </c>
      <c r="AI52">
        <v>18.378938000000002</v>
      </c>
      <c r="AJ52">
        <v>0</v>
      </c>
      <c r="AK52">
        <v>48.856499999999997</v>
      </c>
      <c r="AL52">
        <v>61.513375000000003</v>
      </c>
      <c r="AM52">
        <v>15.242188000000001</v>
      </c>
      <c r="AN52">
        <v>0.90221899999999999</v>
      </c>
      <c r="AO52">
        <v>29.429400000000001</v>
      </c>
      <c r="AP52">
        <v>11.096662</v>
      </c>
      <c r="AQ52">
        <v>42.749437999999998</v>
      </c>
      <c r="AR52">
        <v>45.691800000000001</v>
      </c>
      <c r="AS52">
        <v>29.779364999999999</v>
      </c>
      <c r="AT52">
        <v>6.7413499999999997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81.31</v>
      </c>
      <c r="BA52">
        <f t="shared" si="1"/>
        <v>2046.7103780000002</v>
      </c>
      <c r="BD52">
        <v>23.18</v>
      </c>
      <c r="BE52">
        <v>7.35</v>
      </c>
      <c r="BF52">
        <v>1.06</v>
      </c>
      <c r="BG52">
        <v>3.87</v>
      </c>
      <c r="BH52">
        <v>5.59</v>
      </c>
      <c r="BI52">
        <v>6.9</v>
      </c>
      <c r="BJ52">
        <v>2.99</v>
      </c>
      <c r="BK52">
        <v>4.29</v>
      </c>
      <c r="BL52">
        <v>0.9</v>
      </c>
      <c r="BM52">
        <v>0</v>
      </c>
      <c r="BN52">
        <v>0</v>
      </c>
      <c r="BO52">
        <v>15.59</v>
      </c>
      <c r="BP52">
        <v>3.84</v>
      </c>
      <c r="BQ52">
        <v>4.26</v>
      </c>
      <c r="BR52">
        <v>1.05</v>
      </c>
      <c r="BS52">
        <v>0.44</v>
      </c>
      <c r="BT52">
        <v>0</v>
      </c>
      <c r="BU52">
        <v>0</v>
      </c>
      <c r="BV52">
        <v>0</v>
      </c>
      <c r="BW52">
        <f t="shared" si="2"/>
        <v>81.31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107.975166</v>
      </c>
      <c r="L53">
        <v>329.45412499999998</v>
      </c>
      <c r="M53">
        <v>43.3125</v>
      </c>
      <c r="N53">
        <v>113.695312</v>
      </c>
      <c r="O53">
        <v>119.028164</v>
      </c>
      <c r="P53">
        <v>116.94374999999999</v>
      </c>
      <c r="Q53">
        <v>15.961425999999999</v>
      </c>
      <c r="R53">
        <v>33.319535999999999</v>
      </c>
      <c r="S53">
        <v>20.780856</v>
      </c>
      <c r="T53">
        <v>0</v>
      </c>
      <c r="U53">
        <v>335.88843800000001</v>
      </c>
      <c r="V53">
        <v>14.538178</v>
      </c>
      <c r="W53">
        <v>30.762270000000001</v>
      </c>
      <c r="X53">
        <v>123.248029</v>
      </c>
      <c r="Y53">
        <v>0</v>
      </c>
      <c r="Z53">
        <v>12.616065000000001</v>
      </c>
      <c r="AA53">
        <v>41.060250000000003</v>
      </c>
      <c r="AB53">
        <v>38.028489999999998</v>
      </c>
      <c r="AC53">
        <v>27.972953</v>
      </c>
      <c r="AD53">
        <v>35.219510999999997</v>
      </c>
      <c r="AE53">
        <v>47.582684999999998</v>
      </c>
      <c r="AF53">
        <v>18.031475</v>
      </c>
      <c r="AG53">
        <v>37.417380000000001</v>
      </c>
      <c r="AH53">
        <v>0</v>
      </c>
      <c r="AI53">
        <v>18.378938000000002</v>
      </c>
      <c r="AJ53">
        <v>0</v>
      </c>
      <c r="AK53">
        <v>48.856499999999997</v>
      </c>
      <c r="AL53">
        <v>61.513375000000003</v>
      </c>
      <c r="AM53">
        <v>15.242188000000001</v>
      </c>
      <c r="AN53">
        <v>0.90221899999999999</v>
      </c>
      <c r="AO53">
        <v>29.429400000000001</v>
      </c>
      <c r="AP53">
        <v>11.096662</v>
      </c>
      <c r="AQ53">
        <v>42.749437999999998</v>
      </c>
      <c r="AR53">
        <v>45.691800000000001</v>
      </c>
      <c r="AS53">
        <v>30.426742000000001</v>
      </c>
      <c r="AT53">
        <v>6.7413499999999997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81.31</v>
      </c>
      <c r="BA53">
        <f t="shared" si="1"/>
        <v>2055.1751710000003</v>
      </c>
      <c r="BD53">
        <v>23.18</v>
      </c>
      <c r="BE53">
        <v>7.35</v>
      </c>
      <c r="BF53">
        <v>1.06</v>
      </c>
      <c r="BG53">
        <v>3.87</v>
      </c>
      <c r="BH53">
        <v>5.59</v>
      </c>
      <c r="BI53">
        <v>6.9</v>
      </c>
      <c r="BJ53">
        <v>2.99</v>
      </c>
      <c r="BK53">
        <v>4.29</v>
      </c>
      <c r="BL53">
        <v>0.9</v>
      </c>
      <c r="BM53">
        <v>0</v>
      </c>
      <c r="BN53">
        <v>0</v>
      </c>
      <c r="BO53">
        <v>15.59</v>
      </c>
      <c r="BP53">
        <v>3.84</v>
      </c>
      <c r="BQ53">
        <v>4.26</v>
      </c>
      <c r="BR53">
        <v>1.05</v>
      </c>
      <c r="BS53">
        <v>0.44</v>
      </c>
      <c r="BT53">
        <v>0</v>
      </c>
      <c r="BU53">
        <v>0</v>
      </c>
      <c r="BV53">
        <v>0</v>
      </c>
      <c r="BW53">
        <f t="shared" si="2"/>
        <v>81.31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107.94140299999999</v>
      </c>
      <c r="L54">
        <v>329.45412499999998</v>
      </c>
      <c r="M54">
        <v>43.3125</v>
      </c>
      <c r="N54">
        <v>113.695312</v>
      </c>
      <c r="O54">
        <v>119.028164</v>
      </c>
      <c r="P54">
        <v>116.94374999999999</v>
      </c>
      <c r="Q54">
        <v>12.111426</v>
      </c>
      <c r="R54">
        <v>22.732036000000001</v>
      </c>
      <c r="S54">
        <v>15.005856</v>
      </c>
      <c r="T54">
        <v>0</v>
      </c>
      <c r="U54">
        <v>335.88843800000001</v>
      </c>
      <c r="V54">
        <v>14.538178</v>
      </c>
      <c r="W54">
        <v>30.762270000000001</v>
      </c>
      <c r="X54">
        <v>123.248029</v>
      </c>
      <c r="Y54">
        <v>0</v>
      </c>
      <c r="Z54">
        <v>12.616065000000001</v>
      </c>
      <c r="AA54">
        <v>41.060250000000003</v>
      </c>
      <c r="AB54">
        <v>38.028489999999998</v>
      </c>
      <c r="AC54">
        <v>27.972953</v>
      </c>
      <c r="AD54">
        <v>35.219510999999997</v>
      </c>
      <c r="AE54">
        <v>47.582684999999998</v>
      </c>
      <c r="AF54">
        <v>18.031475</v>
      </c>
      <c r="AG54">
        <v>37.417380000000001</v>
      </c>
      <c r="AH54">
        <v>0</v>
      </c>
      <c r="AI54">
        <v>18.378938000000002</v>
      </c>
      <c r="AJ54">
        <v>0</v>
      </c>
      <c r="AK54">
        <v>48.856499999999997</v>
      </c>
      <c r="AL54">
        <v>61.513375000000003</v>
      </c>
      <c r="AM54">
        <v>15.242188000000001</v>
      </c>
      <c r="AN54">
        <v>0.90221899999999999</v>
      </c>
      <c r="AO54">
        <v>29.429400000000001</v>
      </c>
      <c r="AP54">
        <v>11.096662</v>
      </c>
      <c r="AQ54">
        <v>42.749437999999998</v>
      </c>
      <c r="AR54">
        <v>45.691800000000001</v>
      </c>
      <c r="AS54">
        <v>30.426742000000001</v>
      </c>
      <c r="AT54">
        <v>6.7413499999999997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81.180000000000007</v>
      </c>
      <c r="BA54">
        <f t="shared" si="1"/>
        <v>2034.7989080000004</v>
      </c>
      <c r="BD54">
        <v>23.18</v>
      </c>
      <c r="BE54">
        <v>7.35</v>
      </c>
      <c r="BF54">
        <v>1.06</v>
      </c>
      <c r="BG54">
        <v>3.87</v>
      </c>
      <c r="BH54">
        <v>5.59</v>
      </c>
      <c r="BI54">
        <v>6.9</v>
      </c>
      <c r="BJ54">
        <v>2.99</v>
      </c>
      <c r="BK54">
        <v>4.18</v>
      </c>
      <c r="BL54">
        <v>0.88</v>
      </c>
      <c r="BM54">
        <v>0</v>
      </c>
      <c r="BN54">
        <v>0</v>
      </c>
      <c r="BO54">
        <v>15.59</v>
      </c>
      <c r="BP54">
        <v>3.84</v>
      </c>
      <c r="BQ54">
        <v>4.26</v>
      </c>
      <c r="BR54">
        <v>1.05</v>
      </c>
      <c r="BS54">
        <v>0.44</v>
      </c>
      <c r="BT54">
        <v>0</v>
      </c>
      <c r="BU54">
        <v>0</v>
      </c>
      <c r="BV54">
        <v>0</v>
      </c>
      <c r="BW54">
        <f t="shared" si="2"/>
        <v>81.180000000000007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107.405663</v>
      </c>
      <c r="L55">
        <v>328.337625</v>
      </c>
      <c r="M55">
        <v>43.3125</v>
      </c>
      <c r="N55">
        <v>113.695312</v>
      </c>
      <c r="O55">
        <v>119.028164</v>
      </c>
      <c r="P55">
        <v>116.94374999999999</v>
      </c>
      <c r="Q55">
        <v>2.877875</v>
      </c>
      <c r="R55">
        <v>8.0104869999999995</v>
      </c>
      <c r="S55">
        <v>3.8403749999999999</v>
      </c>
      <c r="T55">
        <v>0</v>
      </c>
      <c r="U55">
        <v>335.88843800000001</v>
      </c>
      <c r="V55">
        <v>0</v>
      </c>
      <c r="W55">
        <v>30.704519999999999</v>
      </c>
      <c r="X55">
        <v>123.10365400000001</v>
      </c>
      <c r="Y55">
        <v>0</v>
      </c>
      <c r="Z55">
        <v>12.616065000000001</v>
      </c>
      <c r="AA55">
        <v>41.060250000000003</v>
      </c>
      <c r="AB55">
        <v>38.028489999999998</v>
      </c>
      <c r="AC55">
        <v>27.972953</v>
      </c>
      <c r="AD55">
        <v>35.219510999999997</v>
      </c>
      <c r="AE55">
        <v>47.582684999999998</v>
      </c>
      <c r="AF55">
        <v>18.031475</v>
      </c>
      <c r="AG55">
        <v>37.417380000000001</v>
      </c>
      <c r="AH55">
        <v>0</v>
      </c>
      <c r="AI55">
        <v>18.378938000000002</v>
      </c>
      <c r="AJ55">
        <v>0</v>
      </c>
      <c r="AK55">
        <v>48.856499999999997</v>
      </c>
      <c r="AL55">
        <v>61.513375000000003</v>
      </c>
      <c r="AM55">
        <v>15.242188000000001</v>
      </c>
      <c r="AN55">
        <v>0.90221899999999999</v>
      </c>
      <c r="AO55">
        <v>29.429400000000001</v>
      </c>
      <c r="AP55">
        <v>11.096662</v>
      </c>
      <c r="AQ55">
        <v>42.749437999999998</v>
      </c>
      <c r="AR55">
        <v>50.473500000000001</v>
      </c>
      <c r="AS55">
        <v>30.426742000000001</v>
      </c>
      <c r="AT55">
        <v>6.7413499999999997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81.23</v>
      </c>
      <c r="BA55">
        <f t="shared" si="1"/>
        <v>1988.1174840000003</v>
      </c>
      <c r="BD55">
        <v>23.18</v>
      </c>
      <c r="BE55">
        <v>7.35</v>
      </c>
      <c r="BF55">
        <v>1.06</v>
      </c>
      <c r="BG55">
        <v>3.92</v>
      </c>
      <c r="BH55">
        <v>5.59</v>
      </c>
      <c r="BI55">
        <v>6.9</v>
      </c>
      <c r="BJ55">
        <v>2.99</v>
      </c>
      <c r="BK55">
        <v>4.18</v>
      </c>
      <c r="BL55">
        <v>0.88</v>
      </c>
      <c r="BM55">
        <v>0</v>
      </c>
      <c r="BN55">
        <v>0</v>
      </c>
      <c r="BO55">
        <v>15.59</v>
      </c>
      <c r="BP55">
        <v>3.84</v>
      </c>
      <c r="BQ55">
        <v>4.26</v>
      </c>
      <c r="BR55">
        <v>1.05</v>
      </c>
      <c r="BS55">
        <v>0.44</v>
      </c>
      <c r="BT55">
        <v>0</v>
      </c>
      <c r="BU55">
        <v>0</v>
      </c>
      <c r="BV55">
        <v>0</v>
      </c>
      <c r="BW55">
        <f t="shared" si="2"/>
        <v>81.23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107.366592</v>
      </c>
      <c r="L56">
        <v>328.337625</v>
      </c>
      <c r="M56">
        <v>43.3125</v>
      </c>
      <c r="N56">
        <v>113.695312</v>
      </c>
      <c r="O56">
        <v>119.028164</v>
      </c>
      <c r="P56">
        <v>116.94374999999999</v>
      </c>
      <c r="Q56">
        <v>2.877875</v>
      </c>
      <c r="R56">
        <v>4.7932499999999996</v>
      </c>
      <c r="S56">
        <v>3.8403749999999999</v>
      </c>
      <c r="T56">
        <v>0</v>
      </c>
      <c r="U56">
        <v>335.88843800000001</v>
      </c>
      <c r="V56">
        <v>0</v>
      </c>
      <c r="W56">
        <v>30.704519999999999</v>
      </c>
      <c r="X56">
        <v>123.10365400000001</v>
      </c>
      <c r="Y56">
        <v>0</v>
      </c>
      <c r="Z56">
        <v>12.616065000000001</v>
      </c>
      <c r="AA56">
        <v>41.060250000000003</v>
      </c>
      <c r="AB56">
        <v>38.028489999999998</v>
      </c>
      <c r="AC56">
        <v>27.972953</v>
      </c>
      <c r="AD56">
        <v>35.219510999999997</v>
      </c>
      <c r="AE56">
        <v>47.582684999999998</v>
      </c>
      <c r="AF56">
        <v>18.031475</v>
      </c>
      <c r="AG56">
        <v>37.417380000000001</v>
      </c>
      <c r="AH56">
        <v>0</v>
      </c>
      <c r="AI56">
        <v>18.378938000000002</v>
      </c>
      <c r="AJ56">
        <v>0</v>
      </c>
      <c r="AK56">
        <v>48.856499999999997</v>
      </c>
      <c r="AL56">
        <v>61.513375000000003</v>
      </c>
      <c r="AM56">
        <v>15.242188000000001</v>
      </c>
      <c r="AN56">
        <v>0.90221899999999999</v>
      </c>
      <c r="AO56">
        <v>29.429400000000001</v>
      </c>
      <c r="AP56">
        <v>11.096662</v>
      </c>
      <c r="AQ56">
        <v>42.991987999999999</v>
      </c>
      <c r="AR56">
        <v>50.473500000000001</v>
      </c>
      <c r="AS56">
        <v>30.426742000000001</v>
      </c>
      <c r="AT56">
        <v>6.7413499999999997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81.23</v>
      </c>
      <c r="BA56">
        <f t="shared" si="1"/>
        <v>1985.1037260000003</v>
      </c>
      <c r="BD56">
        <v>23.18</v>
      </c>
      <c r="BE56">
        <v>7.35</v>
      </c>
      <c r="BF56">
        <v>1.06</v>
      </c>
      <c r="BG56">
        <v>3.92</v>
      </c>
      <c r="BH56">
        <v>5.59</v>
      </c>
      <c r="BI56">
        <v>6.9</v>
      </c>
      <c r="BJ56">
        <v>2.99</v>
      </c>
      <c r="BK56">
        <v>4.18</v>
      </c>
      <c r="BL56">
        <v>0.88</v>
      </c>
      <c r="BM56">
        <v>0</v>
      </c>
      <c r="BN56">
        <v>0</v>
      </c>
      <c r="BO56">
        <v>15.59</v>
      </c>
      <c r="BP56">
        <v>3.84</v>
      </c>
      <c r="BQ56">
        <v>4.26</v>
      </c>
      <c r="BR56">
        <v>1.05</v>
      </c>
      <c r="BS56">
        <v>0.44</v>
      </c>
      <c r="BT56">
        <v>0</v>
      </c>
      <c r="BU56">
        <v>0</v>
      </c>
      <c r="BV56">
        <v>0</v>
      </c>
      <c r="BW56">
        <f t="shared" si="2"/>
        <v>81.23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106.807013</v>
      </c>
      <c r="L57">
        <v>328.337625</v>
      </c>
      <c r="M57">
        <v>43.3125</v>
      </c>
      <c r="N57">
        <v>113.695312</v>
      </c>
      <c r="O57">
        <v>119.028164</v>
      </c>
      <c r="P57">
        <v>116.94374999999999</v>
      </c>
      <c r="Q57">
        <v>2.877875</v>
      </c>
      <c r="R57">
        <v>4.7932499999999996</v>
      </c>
      <c r="S57">
        <v>3.8403749999999999</v>
      </c>
      <c r="T57">
        <v>0</v>
      </c>
      <c r="U57">
        <v>335.88843800000001</v>
      </c>
      <c r="V57">
        <v>0</v>
      </c>
      <c r="W57">
        <v>30.704519999999999</v>
      </c>
      <c r="X57">
        <v>123.10365400000001</v>
      </c>
      <c r="Y57">
        <v>0</v>
      </c>
      <c r="Z57">
        <v>12.616065000000001</v>
      </c>
      <c r="AA57">
        <v>41.060250000000003</v>
      </c>
      <c r="AB57">
        <v>38.028489999999998</v>
      </c>
      <c r="AC57">
        <v>27.972953</v>
      </c>
      <c r="AD57">
        <v>35.219510999999997</v>
      </c>
      <c r="AE57">
        <v>47.582684999999998</v>
      </c>
      <c r="AF57">
        <v>18.031475</v>
      </c>
      <c r="AG57">
        <v>37.417380000000001</v>
      </c>
      <c r="AH57">
        <v>0</v>
      </c>
      <c r="AI57">
        <v>18.378938000000002</v>
      </c>
      <c r="AJ57">
        <v>0</v>
      </c>
      <c r="AK57">
        <v>48.856499999999997</v>
      </c>
      <c r="AL57">
        <v>61.513375000000003</v>
      </c>
      <c r="AM57">
        <v>15.242188000000001</v>
      </c>
      <c r="AN57">
        <v>0.90221899999999999</v>
      </c>
      <c r="AO57">
        <v>29.429400000000001</v>
      </c>
      <c r="AP57">
        <v>11.096662</v>
      </c>
      <c r="AQ57">
        <v>46.751511999999998</v>
      </c>
      <c r="AR57">
        <v>50.473500000000001</v>
      </c>
      <c r="AS57">
        <v>30.701231</v>
      </c>
      <c r="AT57">
        <v>6.7413499999999997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81.23</v>
      </c>
      <c r="BA57">
        <f t="shared" si="1"/>
        <v>1988.5781600000003</v>
      </c>
      <c r="BD57">
        <v>23.18</v>
      </c>
      <c r="BE57">
        <v>7.35</v>
      </c>
      <c r="BF57">
        <v>1.06</v>
      </c>
      <c r="BG57">
        <v>3.92</v>
      </c>
      <c r="BH57">
        <v>5.59</v>
      </c>
      <c r="BI57">
        <v>6.9</v>
      </c>
      <c r="BJ57">
        <v>2.99</v>
      </c>
      <c r="BK57">
        <v>4.18</v>
      </c>
      <c r="BL57">
        <v>0.88</v>
      </c>
      <c r="BM57">
        <v>0</v>
      </c>
      <c r="BN57">
        <v>0</v>
      </c>
      <c r="BO57">
        <v>15.59</v>
      </c>
      <c r="BP57">
        <v>3.84</v>
      </c>
      <c r="BQ57">
        <v>4.26</v>
      </c>
      <c r="BR57">
        <v>1.05</v>
      </c>
      <c r="BS57">
        <v>0.44</v>
      </c>
      <c r="BT57">
        <v>0</v>
      </c>
      <c r="BU57">
        <v>0</v>
      </c>
      <c r="BV57">
        <v>0</v>
      </c>
      <c r="BW57">
        <f t="shared" si="2"/>
        <v>81.23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97.068124999999995</v>
      </c>
      <c r="L58">
        <v>328.337625</v>
      </c>
      <c r="M58">
        <v>43.3125</v>
      </c>
      <c r="N58">
        <v>113.695312</v>
      </c>
      <c r="O58">
        <v>119.028164</v>
      </c>
      <c r="P58">
        <v>116.94374999999999</v>
      </c>
      <c r="Q58">
        <v>6.727875</v>
      </c>
      <c r="R58">
        <v>15.380750000000001</v>
      </c>
      <c r="S58">
        <v>9.6057500000000005</v>
      </c>
      <c r="T58">
        <v>0</v>
      </c>
      <c r="U58">
        <v>335.88843800000001</v>
      </c>
      <c r="V58">
        <v>5.7750000000000004</v>
      </c>
      <c r="W58">
        <v>30.704519999999999</v>
      </c>
      <c r="X58">
        <v>123.10365400000001</v>
      </c>
      <c r="Y58">
        <v>0</v>
      </c>
      <c r="Z58">
        <v>12.616065000000001</v>
      </c>
      <c r="AA58">
        <v>41.060250000000003</v>
      </c>
      <c r="AB58">
        <v>38.028489999999998</v>
      </c>
      <c r="AC58">
        <v>27.972953</v>
      </c>
      <c r="AD58">
        <v>35.219510999999997</v>
      </c>
      <c r="AE58">
        <v>47.582684999999998</v>
      </c>
      <c r="AF58">
        <v>18.031475</v>
      </c>
      <c r="AG58">
        <v>37.417380000000001</v>
      </c>
      <c r="AH58">
        <v>0</v>
      </c>
      <c r="AI58">
        <v>18.378938000000002</v>
      </c>
      <c r="AJ58">
        <v>0</v>
      </c>
      <c r="AK58">
        <v>48.856499999999997</v>
      </c>
      <c r="AL58">
        <v>61.513375000000003</v>
      </c>
      <c r="AM58">
        <v>15.242188000000001</v>
      </c>
      <c r="AN58">
        <v>0.90221899999999999</v>
      </c>
      <c r="AO58">
        <v>29.429400000000001</v>
      </c>
      <c r="AP58">
        <v>11.096662</v>
      </c>
      <c r="AQ58">
        <v>46.751511999999998</v>
      </c>
      <c r="AR58">
        <v>50.473500000000001</v>
      </c>
      <c r="AS58">
        <v>30.701231</v>
      </c>
      <c r="AT58">
        <v>6.7413499999999997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81.23</v>
      </c>
      <c r="BA58">
        <f t="shared" si="1"/>
        <v>2004.8171470000004</v>
      </c>
      <c r="BD58">
        <v>23.18</v>
      </c>
      <c r="BE58">
        <v>7.35</v>
      </c>
      <c r="BF58">
        <v>1.06</v>
      </c>
      <c r="BG58">
        <v>3.92</v>
      </c>
      <c r="BH58">
        <v>5.59</v>
      </c>
      <c r="BI58">
        <v>6.9</v>
      </c>
      <c r="BJ58">
        <v>2.99</v>
      </c>
      <c r="BK58">
        <v>4.18</v>
      </c>
      <c r="BL58">
        <v>0.88</v>
      </c>
      <c r="BM58">
        <v>0</v>
      </c>
      <c r="BN58">
        <v>0</v>
      </c>
      <c r="BO58">
        <v>15.59</v>
      </c>
      <c r="BP58">
        <v>3.84</v>
      </c>
      <c r="BQ58">
        <v>4.26</v>
      </c>
      <c r="BR58">
        <v>1.05</v>
      </c>
      <c r="BS58">
        <v>0.44</v>
      </c>
      <c r="BT58">
        <v>0</v>
      </c>
      <c r="BU58">
        <v>0</v>
      </c>
      <c r="BV58">
        <v>0</v>
      </c>
      <c r="BW58">
        <f t="shared" si="2"/>
        <v>81.23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97.068124999999995</v>
      </c>
      <c r="L59">
        <v>328.337625</v>
      </c>
      <c r="M59">
        <v>43.3125</v>
      </c>
      <c r="N59">
        <v>113.695312</v>
      </c>
      <c r="O59">
        <v>119.028164</v>
      </c>
      <c r="P59">
        <v>116.94374999999999</v>
      </c>
      <c r="Q59">
        <v>7.9481809999999999</v>
      </c>
      <c r="R59">
        <v>15.380750000000001</v>
      </c>
      <c r="S59">
        <v>9.6057500000000005</v>
      </c>
      <c r="T59">
        <v>0</v>
      </c>
      <c r="U59">
        <v>335.88843800000001</v>
      </c>
      <c r="V59">
        <v>5.7750000000000004</v>
      </c>
      <c r="W59">
        <v>33.494335999999997</v>
      </c>
      <c r="X59">
        <v>141.983789</v>
      </c>
      <c r="Y59">
        <v>0</v>
      </c>
      <c r="Z59">
        <v>12.616065000000001</v>
      </c>
      <c r="AA59">
        <v>41.060250000000003</v>
      </c>
      <c r="AB59">
        <v>38.028489999999998</v>
      </c>
      <c r="AC59">
        <v>27.972953</v>
      </c>
      <c r="AD59">
        <v>35.219510999999997</v>
      </c>
      <c r="AE59">
        <v>47.582684999999998</v>
      </c>
      <c r="AF59">
        <v>18.031475</v>
      </c>
      <c r="AG59">
        <v>37.417380000000001</v>
      </c>
      <c r="AH59">
        <v>0</v>
      </c>
      <c r="AI59">
        <v>18.378938000000002</v>
      </c>
      <c r="AJ59">
        <v>0</v>
      </c>
      <c r="AK59">
        <v>48.856499999999997</v>
      </c>
      <c r="AL59">
        <v>61.513375000000003</v>
      </c>
      <c r="AM59">
        <v>15.242188000000001</v>
      </c>
      <c r="AN59">
        <v>0.90221899999999999</v>
      </c>
      <c r="AO59">
        <v>29.429400000000001</v>
      </c>
      <c r="AP59">
        <v>11.096662</v>
      </c>
      <c r="AQ59">
        <v>46.751511999999998</v>
      </c>
      <c r="AR59">
        <v>50.473500000000001</v>
      </c>
      <c r="AS59">
        <v>30.701231</v>
      </c>
      <c r="AT59">
        <v>6.7413499999999997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81.23</v>
      </c>
      <c r="BA59">
        <f t="shared" si="1"/>
        <v>2027.7074040000005</v>
      </c>
      <c r="BD59">
        <v>23.18</v>
      </c>
      <c r="BE59">
        <v>7.35</v>
      </c>
      <c r="BF59">
        <v>1.06</v>
      </c>
      <c r="BG59">
        <v>3.92</v>
      </c>
      <c r="BH59">
        <v>5.59</v>
      </c>
      <c r="BI59">
        <v>6.9</v>
      </c>
      <c r="BJ59">
        <v>2.99</v>
      </c>
      <c r="BK59">
        <v>4.18</v>
      </c>
      <c r="BL59">
        <v>0.88</v>
      </c>
      <c r="BM59">
        <v>0</v>
      </c>
      <c r="BN59">
        <v>0</v>
      </c>
      <c r="BO59">
        <v>15.59</v>
      </c>
      <c r="BP59">
        <v>3.84</v>
      </c>
      <c r="BQ59">
        <v>4.26</v>
      </c>
      <c r="BR59">
        <v>1.05</v>
      </c>
      <c r="BS59">
        <v>0.44</v>
      </c>
      <c r="BT59">
        <v>0</v>
      </c>
      <c r="BU59">
        <v>0</v>
      </c>
      <c r="BV59">
        <v>0</v>
      </c>
      <c r="BW59">
        <f t="shared" si="2"/>
        <v>81.23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99.910195000000002</v>
      </c>
      <c r="L60">
        <v>391.86262499999998</v>
      </c>
      <c r="M60">
        <v>43.3125</v>
      </c>
      <c r="N60">
        <v>113.695312</v>
      </c>
      <c r="O60">
        <v>119.028164</v>
      </c>
      <c r="P60">
        <v>116.94374999999999</v>
      </c>
      <c r="Q60">
        <v>7.9481809999999999</v>
      </c>
      <c r="R60">
        <v>15.380750000000001</v>
      </c>
      <c r="S60">
        <v>9.6057500000000005</v>
      </c>
      <c r="T60">
        <v>0</v>
      </c>
      <c r="U60">
        <v>335.88843800000001</v>
      </c>
      <c r="V60">
        <v>5.7750000000000004</v>
      </c>
      <c r="W60">
        <v>33.494335999999997</v>
      </c>
      <c r="X60">
        <v>141.983789</v>
      </c>
      <c r="Y60">
        <v>0</v>
      </c>
      <c r="Z60">
        <v>12.616065000000001</v>
      </c>
      <c r="AA60">
        <v>41.060250000000003</v>
      </c>
      <c r="AB60">
        <v>38.028489999999998</v>
      </c>
      <c r="AC60">
        <v>27.972953</v>
      </c>
      <c r="AD60">
        <v>35.219510999999997</v>
      </c>
      <c r="AE60">
        <v>47.582684999999998</v>
      </c>
      <c r="AF60">
        <v>18.031475</v>
      </c>
      <c r="AG60">
        <v>37.417380000000001</v>
      </c>
      <c r="AH60">
        <v>0</v>
      </c>
      <c r="AI60">
        <v>18.378938000000002</v>
      </c>
      <c r="AJ60">
        <v>0</v>
      </c>
      <c r="AK60">
        <v>48.856499999999997</v>
      </c>
      <c r="AL60">
        <v>61.513375000000003</v>
      </c>
      <c r="AM60">
        <v>15.242188000000001</v>
      </c>
      <c r="AN60">
        <v>0.90221899999999999</v>
      </c>
      <c r="AO60">
        <v>29.429400000000001</v>
      </c>
      <c r="AP60">
        <v>11.096662</v>
      </c>
      <c r="AQ60">
        <v>46.751511999999998</v>
      </c>
      <c r="AR60">
        <v>50.473500000000001</v>
      </c>
      <c r="AS60">
        <v>30.701231</v>
      </c>
      <c r="AT60">
        <v>6.7413499999999997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81.23</v>
      </c>
      <c r="BA60">
        <f t="shared" si="1"/>
        <v>2094.074474</v>
      </c>
      <c r="BD60">
        <v>23.18</v>
      </c>
      <c r="BE60">
        <v>7.35</v>
      </c>
      <c r="BF60">
        <v>1.06</v>
      </c>
      <c r="BG60">
        <v>3.92</v>
      </c>
      <c r="BH60">
        <v>5.59</v>
      </c>
      <c r="BI60">
        <v>6.9</v>
      </c>
      <c r="BJ60">
        <v>2.99</v>
      </c>
      <c r="BK60">
        <v>4.18</v>
      </c>
      <c r="BL60">
        <v>0.88</v>
      </c>
      <c r="BM60">
        <v>0</v>
      </c>
      <c r="BN60">
        <v>0</v>
      </c>
      <c r="BO60">
        <v>15.59</v>
      </c>
      <c r="BP60">
        <v>3.84</v>
      </c>
      <c r="BQ60">
        <v>4.26</v>
      </c>
      <c r="BR60">
        <v>1.05</v>
      </c>
      <c r="BS60">
        <v>0.44</v>
      </c>
      <c r="BT60">
        <v>0</v>
      </c>
      <c r="BU60">
        <v>0</v>
      </c>
      <c r="BV60">
        <v>0</v>
      </c>
      <c r="BW60">
        <f t="shared" si="2"/>
        <v>81.23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122.413445</v>
      </c>
      <c r="L61">
        <v>391.86262499999998</v>
      </c>
      <c r="M61">
        <v>43.3125</v>
      </c>
      <c r="N61">
        <v>113.695312</v>
      </c>
      <c r="O61">
        <v>119.028164</v>
      </c>
      <c r="P61">
        <v>116.94374999999999</v>
      </c>
      <c r="Q61">
        <v>15.951801</v>
      </c>
      <c r="R61">
        <v>33.300286</v>
      </c>
      <c r="S61">
        <v>20.761606</v>
      </c>
      <c r="T61">
        <v>0</v>
      </c>
      <c r="U61">
        <v>335.88843800000001</v>
      </c>
      <c r="V61">
        <v>14.538178</v>
      </c>
      <c r="W61">
        <v>33.494335999999997</v>
      </c>
      <c r="X61">
        <v>141.983789</v>
      </c>
      <c r="Y61">
        <v>0</v>
      </c>
      <c r="Z61">
        <v>12.616065000000001</v>
      </c>
      <c r="AA61">
        <v>41.060250000000003</v>
      </c>
      <c r="AB61">
        <v>38.028489999999998</v>
      </c>
      <c r="AC61">
        <v>27.972953</v>
      </c>
      <c r="AD61">
        <v>35.219510999999997</v>
      </c>
      <c r="AE61">
        <v>47.582684999999998</v>
      </c>
      <c r="AF61">
        <v>18.031475</v>
      </c>
      <c r="AG61">
        <v>37.417380000000001</v>
      </c>
      <c r="AH61">
        <v>0</v>
      </c>
      <c r="AI61">
        <v>14.703150000000001</v>
      </c>
      <c r="AJ61">
        <v>0</v>
      </c>
      <c r="AK61">
        <v>48.856499999999997</v>
      </c>
      <c r="AL61">
        <v>61.513375000000003</v>
      </c>
      <c r="AM61">
        <v>15.242188000000001</v>
      </c>
      <c r="AN61">
        <v>0.90221899999999999</v>
      </c>
      <c r="AO61">
        <v>29.429400000000001</v>
      </c>
      <c r="AP61">
        <v>11.096662</v>
      </c>
      <c r="AQ61">
        <v>46.751511999999998</v>
      </c>
      <c r="AR61">
        <v>47.285699999999999</v>
      </c>
      <c r="AS61">
        <v>30.701231</v>
      </c>
      <c r="AT61">
        <v>6.7413499999999997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81.23</v>
      </c>
      <c r="BA61">
        <f t="shared" si="1"/>
        <v>2155.5563259999999</v>
      </c>
      <c r="BD61">
        <v>23.18</v>
      </c>
      <c r="BE61">
        <v>7.35</v>
      </c>
      <c r="BF61">
        <v>1.06</v>
      </c>
      <c r="BG61">
        <v>3.92</v>
      </c>
      <c r="BH61">
        <v>5.59</v>
      </c>
      <c r="BI61">
        <v>6.9</v>
      </c>
      <c r="BJ61">
        <v>2.99</v>
      </c>
      <c r="BK61">
        <v>4.18</v>
      </c>
      <c r="BL61">
        <v>0.88</v>
      </c>
      <c r="BM61">
        <v>0</v>
      </c>
      <c r="BN61">
        <v>0</v>
      </c>
      <c r="BO61">
        <v>15.59</v>
      </c>
      <c r="BP61">
        <v>3.84</v>
      </c>
      <c r="BQ61">
        <v>4.26</v>
      </c>
      <c r="BR61">
        <v>1.05</v>
      </c>
      <c r="BS61">
        <v>0.44</v>
      </c>
      <c r="BT61">
        <v>0</v>
      </c>
      <c r="BU61">
        <v>0</v>
      </c>
      <c r="BV61">
        <v>0</v>
      </c>
      <c r="BW61">
        <f t="shared" si="2"/>
        <v>81.23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146.62994499999999</v>
      </c>
      <c r="L62">
        <v>391.86262499999998</v>
      </c>
      <c r="M62">
        <v>43.3125</v>
      </c>
      <c r="N62">
        <v>113.695312</v>
      </c>
      <c r="O62">
        <v>119.028164</v>
      </c>
      <c r="P62">
        <v>116.94374999999999</v>
      </c>
      <c r="Q62">
        <v>15.951801</v>
      </c>
      <c r="R62">
        <v>33.300286</v>
      </c>
      <c r="S62">
        <v>20.761606</v>
      </c>
      <c r="T62">
        <v>0</v>
      </c>
      <c r="U62">
        <v>335.88843800000001</v>
      </c>
      <c r="V62">
        <v>14.538178</v>
      </c>
      <c r="W62">
        <v>33.494335999999997</v>
      </c>
      <c r="X62">
        <v>141.983789</v>
      </c>
      <c r="Y62">
        <v>0</v>
      </c>
      <c r="Z62">
        <v>12.616065000000001</v>
      </c>
      <c r="AA62">
        <v>41.060250000000003</v>
      </c>
      <c r="AB62">
        <v>38.028489999999998</v>
      </c>
      <c r="AC62">
        <v>27.972953</v>
      </c>
      <c r="AD62">
        <v>35.219510999999997</v>
      </c>
      <c r="AE62">
        <v>47.582684999999998</v>
      </c>
      <c r="AF62">
        <v>18.031475</v>
      </c>
      <c r="AG62">
        <v>37.417380000000001</v>
      </c>
      <c r="AH62">
        <v>0</v>
      </c>
      <c r="AI62">
        <v>14.703150000000001</v>
      </c>
      <c r="AJ62">
        <v>0</v>
      </c>
      <c r="AK62">
        <v>48.856499999999997</v>
      </c>
      <c r="AL62">
        <v>61.513375000000003</v>
      </c>
      <c r="AM62">
        <v>15.242188000000001</v>
      </c>
      <c r="AN62">
        <v>0.90221899999999999</v>
      </c>
      <c r="AO62">
        <v>29.429400000000001</v>
      </c>
      <c r="AP62">
        <v>11.096662</v>
      </c>
      <c r="AQ62">
        <v>46.751511999999998</v>
      </c>
      <c r="AR62">
        <v>47.285699999999999</v>
      </c>
      <c r="AS62">
        <v>30.701231</v>
      </c>
      <c r="AT62">
        <v>6.7413499999999997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81.13</v>
      </c>
      <c r="BA62">
        <f t="shared" si="1"/>
        <v>2179.672826</v>
      </c>
      <c r="BD62">
        <v>23.18</v>
      </c>
      <c r="BE62">
        <v>7.35</v>
      </c>
      <c r="BF62">
        <v>1.06</v>
      </c>
      <c r="BG62">
        <v>3.92</v>
      </c>
      <c r="BH62">
        <v>5.59</v>
      </c>
      <c r="BI62">
        <v>6.9</v>
      </c>
      <c r="BJ62">
        <v>2.99</v>
      </c>
      <c r="BK62">
        <v>4.1100000000000003</v>
      </c>
      <c r="BL62">
        <v>0.85</v>
      </c>
      <c r="BM62">
        <v>0</v>
      </c>
      <c r="BN62">
        <v>0</v>
      </c>
      <c r="BO62">
        <v>15.59</v>
      </c>
      <c r="BP62">
        <v>3.84</v>
      </c>
      <c r="BQ62">
        <v>4.26</v>
      </c>
      <c r="BR62">
        <v>1.05</v>
      </c>
      <c r="BS62">
        <v>0.44</v>
      </c>
      <c r="BT62">
        <v>0</v>
      </c>
      <c r="BU62">
        <v>0</v>
      </c>
      <c r="BV62">
        <v>0</v>
      </c>
      <c r="BW62">
        <f t="shared" si="2"/>
        <v>81.13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152.270195</v>
      </c>
      <c r="L63">
        <v>420.9205</v>
      </c>
      <c r="M63">
        <v>43.3125</v>
      </c>
      <c r="N63">
        <v>113.695312</v>
      </c>
      <c r="O63">
        <v>119.028164</v>
      </c>
      <c r="P63">
        <v>116.94374999999999</v>
      </c>
      <c r="Q63">
        <v>20.333390000000001</v>
      </c>
      <c r="R63">
        <v>40.795369999999998</v>
      </c>
      <c r="S63">
        <v>25.307590000000001</v>
      </c>
      <c r="T63">
        <v>0</v>
      </c>
      <c r="U63">
        <v>335.88843800000001</v>
      </c>
      <c r="V63">
        <v>19.606124999999999</v>
      </c>
      <c r="W63">
        <v>33.494335999999997</v>
      </c>
      <c r="X63">
        <v>141.983789</v>
      </c>
      <c r="Y63">
        <v>0</v>
      </c>
      <c r="Z63">
        <v>12.616065000000001</v>
      </c>
      <c r="AA63">
        <v>41.060250000000003</v>
      </c>
      <c r="AB63">
        <v>38.028489999999998</v>
      </c>
      <c r="AC63">
        <v>18.629842</v>
      </c>
      <c r="AD63">
        <v>35.219510999999997</v>
      </c>
      <c r="AE63">
        <v>47.582684999999998</v>
      </c>
      <c r="AF63">
        <v>18.031475</v>
      </c>
      <c r="AG63">
        <v>37.417380000000001</v>
      </c>
      <c r="AH63">
        <v>0</v>
      </c>
      <c r="AI63">
        <v>14.703150000000001</v>
      </c>
      <c r="AJ63">
        <v>0</v>
      </c>
      <c r="AK63">
        <v>48.856499999999997</v>
      </c>
      <c r="AL63">
        <v>61.513375000000003</v>
      </c>
      <c r="AM63">
        <v>15.242188000000001</v>
      </c>
      <c r="AN63">
        <v>0.90221899999999999</v>
      </c>
      <c r="AO63">
        <v>29.429400000000001</v>
      </c>
      <c r="AP63">
        <v>11.096662</v>
      </c>
      <c r="AQ63">
        <v>46.751511999999998</v>
      </c>
      <c r="AR63">
        <v>47.285699999999999</v>
      </c>
      <c r="AS63">
        <v>30.701231</v>
      </c>
      <c r="AT63">
        <v>6.7413499999999997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81.13</v>
      </c>
      <c r="BA63">
        <f t="shared" si="1"/>
        <v>2226.5184439999998</v>
      </c>
      <c r="BD63">
        <v>23.18</v>
      </c>
      <c r="BE63">
        <v>7.35</v>
      </c>
      <c r="BF63">
        <v>1.06</v>
      </c>
      <c r="BG63">
        <v>3.92</v>
      </c>
      <c r="BH63">
        <v>5.59</v>
      </c>
      <c r="BI63">
        <v>6.9</v>
      </c>
      <c r="BJ63">
        <v>2.99</v>
      </c>
      <c r="BK63">
        <v>4.1100000000000003</v>
      </c>
      <c r="BL63">
        <v>0.85</v>
      </c>
      <c r="BM63">
        <v>0</v>
      </c>
      <c r="BN63">
        <v>0</v>
      </c>
      <c r="BO63">
        <v>15.59</v>
      </c>
      <c r="BP63">
        <v>3.84</v>
      </c>
      <c r="BQ63">
        <v>4.26</v>
      </c>
      <c r="BR63">
        <v>1.05</v>
      </c>
      <c r="BS63">
        <v>0.44</v>
      </c>
      <c r="BT63">
        <v>0</v>
      </c>
      <c r="BU63">
        <v>0</v>
      </c>
      <c r="BV63">
        <v>0</v>
      </c>
      <c r="BW63">
        <f t="shared" si="2"/>
        <v>81.13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186.86244500000001</v>
      </c>
      <c r="L64">
        <v>420.9205</v>
      </c>
      <c r="M64">
        <v>43.3125</v>
      </c>
      <c r="N64">
        <v>113.695312</v>
      </c>
      <c r="O64">
        <v>119.028164</v>
      </c>
      <c r="P64">
        <v>116.94374999999999</v>
      </c>
      <c r="Q64">
        <v>20.333390000000001</v>
      </c>
      <c r="R64">
        <v>40.795369999999998</v>
      </c>
      <c r="S64">
        <v>25.307590000000001</v>
      </c>
      <c r="T64">
        <v>0</v>
      </c>
      <c r="U64">
        <v>335.88843800000001</v>
      </c>
      <c r="V64">
        <v>19.606124999999999</v>
      </c>
      <c r="W64">
        <v>33.494335999999997</v>
      </c>
      <c r="X64">
        <v>141.983789</v>
      </c>
      <c r="Y64">
        <v>0</v>
      </c>
      <c r="Z64">
        <v>12.616065000000001</v>
      </c>
      <c r="AA64">
        <v>41.060250000000003</v>
      </c>
      <c r="AB64">
        <v>38.028489999999998</v>
      </c>
      <c r="AC64">
        <v>18.629842</v>
      </c>
      <c r="AD64">
        <v>35.219510999999997</v>
      </c>
      <c r="AE64">
        <v>47.582684999999998</v>
      </c>
      <c r="AF64">
        <v>18.031475</v>
      </c>
      <c r="AG64">
        <v>37.417380000000001</v>
      </c>
      <c r="AH64">
        <v>0</v>
      </c>
      <c r="AI64">
        <v>14.703150000000001</v>
      </c>
      <c r="AJ64">
        <v>0</v>
      </c>
      <c r="AK64">
        <v>48.856499999999997</v>
      </c>
      <c r="AL64">
        <v>61.513375000000003</v>
      </c>
      <c r="AM64">
        <v>15.242188000000001</v>
      </c>
      <c r="AN64">
        <v>0.90221899999999999</v>
      </c>
      <c r="AO64">
        <v>29.429400000000001</v>
      </c>
      <c r="AP64">
        <v>11.096662</v>
      </c>
      <c r="AQ64">
        <v>46.751511999999998</v>
      </c>
      <c r="AR64">
        <v>47.285699999999999</v>
      </c>
      <c r="AS64">
        <v>30.701231</v>
      </c>
      <c r="AT64">
        <v>6.7413499999999997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81.13</v>
      </c>
      <c r="BA64">
        <f t="shared" si="1"/>
        <v>2261.1106939999995</v>
      </c>
      <c r="BD64">
        <v>23.18</v>
      </c>
      <c r="BE64">
        <v>7.35</v>
      </c>
      <c r="BF64">
        <v>1.06</v>
      </c>
      <c r="BG64">
        <v>3.92</v>
      </c>
      <c r="BH64">
        <v>5.59</v>
      </c>
      <c r="BI64">
        <v>6.9</v>
      </c>
      <c r="BJ64">
        <v>2.99</v>
      </c>
      <c r="BK64">
        <v>4.1100000000000003</v>
      </c>
      <c r="BL64">
        <v>0.85</v>
      </c>
      <c r="BM64">
        <v>0</v>
      </c>
      <c r="BN64">
        <v>0</v>
      </c>
      <c r="BO64">
        <v>15.59</v>
      </c>
      <c r="BP64">
        <v>3.84</v>
      </c>
      <c r="BQ64">
        <v>4.26</v>
      </c>
      <c r="BR64">
        <v>1.05</v>
      </c>
      <c r="BS64">
        <v>0.44</v>
      </c>
      <c r="BT64">
        <v>0</v>
      </c>
      <c r="BU64">
        <v>0</v>
      </c>
      <c r="BV64">
        <v>0</v>
      </c>
      <c r="BW64">
        <f t="shared" si="2"/>
        <v>81.13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173.72432000000001</v>
      </c>
      <c r="L65">
        <v>469.0455</v>
      </c>
      <c r="M65">
        <v>43.3125</v>
      </c>
      <c r="N65">
        <v>113.695312</v>
      </c>
      <c r="O65">
        <v>119.028164</v>
      </c>
      <c r="P65">
        <v>116.94374999999999</v>
      </c>
      <c r="Q65">
        <v>20.333390000000001</v>
      </c>
      <c r="R65">
        <v>40.795369999999998</v>
      </c>
      <c r="S65">
        <v>25.307590000000001</v>
      </c>
      <c r="T65">
        <v>0</v>
      </c>
      <c r="U65">
        <v>335.88843800000001</v>
      </c>
      <c r="V65">
        <v>19.606124999999999</v>
      </c>
      <c r="W65">
        <v>33.494335999999997</v>
      </c>
      <c r="X65">
        <v>141.983789</v>
      </c>
      <c r="Y65">
        <v>0</v>
      </c>
      <c r="Z65">
        <v>12.616065000000001</v>
      </c>
      <c r="AA65">
        <v>41.060250000000003</v>
      </c>
      <c r="AB65">
        <v>38.028489999999998</v>
      </c>
      <c r="AC65">
        <v>18.629842</v>
      </c>
      <c r="AD65">
        <v>35.219510999999997</v>
      </c>
      <c r="AE65">
        <v>47.582684999999998</v>
      </c>
      <c r="AF65">
        <v>18.031475</v>
      </c>
      <c r="AG65">
        <v>37.417380000000001</v>
      </c>
      <c r="AH65">
        <v>0</v>
      </c>
      <c r="AI65">
        <v>14.703150000000001</v>
      </c>
      <c r="AJ65">
        <v>0</v>
      </c>
      <c r="AK65">
        <v>48.856499999999997</v>
      </c>
      <c r="AL65">
        <v>61.513375000000003</v>
      </c>
      <c r="AM65">
        <v>15.242188000000001</v>
      </c>
      <c r="AN65">
        <v>0.90221899999999999</v>
      </c>
      <c r="AO65">
        <v>29.429400000000001</v>
      </c>
      <c r="AP65">
        <v>11.096662</v>
      </c>
      <c r="AQ65">
        <v>46.751511999999998</v>
      </c>
      <c r="AR65">
        <v>47.285699999999999</v>
      </c>
      <c r="AS65">
        <v>30.701231</v>
      </c>
      <c r="AT65">
        <v>6.7413499999999997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81.13</v>
      </c>
      <c r="BA65">
        <f t="shared" si="1"/>
        <v>2296.0975689999996</v>
      </c>
      <c r="BD65">
        <v>23.18</v>
      </c>
      <c r="BE65">
        <v>7.35</v>
      </c>
      <c r="BF65">
        <v>1.06</v>
      </c>
      <c r="BG65">
        <v>3.92</v>
      </c>
      <c r="BH65">
        <v>5.59</v>
      </c>
      <c r="BI65">
        <v>6.9</v>
      </c>
      <c r="BJ65">
        <v>2.99</v>
      </c>
      <c r="BK65">
        <v>4.1100000000000003</v>
      </c>
      <c r="BL65">
        <v>0.85</v>
      </c>
      <c r="BM65">
        <v>0</v>
      </c>
      <c r="BN65">
        <v>0</v>
      </c>
      <c r="BO65">
        <v>15.59</v>
      </c>
      <c r="BP65">
        <v>3.84</v>
      </c>
      <c r="BQ65">
        <v>4.26</v>
      </c>
      <c r="BR65">
        <v>1.05</v>
      </c>
      <c r="BS65">
        <v>0.44</v>
      </c>
      <c r="BT65">
        <v>0</v>
      </c>
      <c r="BU65">
        <v>0</v>
      </c>
      <c r="BV65">
        <v>0</v>
      </c>
      <c r="BW65">
        <f t="shared" si="2"/>
        <v>81.13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177.53582</v>
      </c>
      <c r="L66">
        <v>469.0455</v>
      </c>
      <c r="M66">
        <v>43.3125</v>
      </c>
      <c r="N66">
        <v>113.695312</v>
      </c>
      <c r="O66">
        <v>119.028164</v>
      </c>
      <c r="P66">
        <v>116.94374999999999</v>
      </c>
      <c r="Q66">
        <v>20.333390000000001</v>
      </c>
      <c r="R66">
        <v>40.795369999999998</v>
      </c>
      <c r="S66">
        <v>25.307590000000001</v>
      </c>
      <c r="T66">
        <v>0</v>
      </c>
      <c r="U66">
        <v>335.88843800000001</v>
      </c>
      <c r="V66">
        <v>19.606124999999999</v>
      </c>
      <c r="W66">
        <v>33.494335999999997</v>
      </c>
      <c r="X66">
        <v>141.983789</v>
      </c>
      <c r="Y66">
        <v>0</v>
      </c>
      <c r="Z66">
        <v>12.616065000000001</v>
      </c>
      <c r="AA66">
        <v>41.060250000000003</v>
      </c>
      <c r="AB66">
        <v>38.028489999999998</v>
      </c>
      <c r="AC66">
        <v>18.629842</v>
      </c>
      <c r="AD66">
        <v>35.219510999999997</v>
      </c>
      <c r="AE66">
        <v>47.582684999999998</v>
      </c>
      <c r="AF66">
        <v>18.031475</v>
      </c>
      <c r="AG66">
        <v>37.417380000000001</v>
      </c>
      <c r="AH66">
        <v>0</v>
      </c>
      <c r="AI66">
        <v>14.703150000000001</v>
      </c>
      <c r="AJ66">
        <v>0</v>
      </c>
      <c r="AK66">
        <v>48.856499999999997</v>
      </c>
      <c r="AL66">
        <v>61.513375000000003</v>
      </c>
      <c r="AM66">
        <v>15.242188000000001</v>
      </c>
      <c r="AN66">
        <v>0.90221899999999999</v>
      </c>
      <c r="AO66">
        <v>29.429400000000001</v>
      </c>
      <c r="AP66">
        <v>11.096662</v>
      </c>
      <c r="AQ66">
        <v>46.751511999999998</v>
      </c>
      <c r="AR66">
        <v>47.285699999999999</v>
      </c>
      <c r="AS66">
        <v>30.701231</v>
      </c>
      <c r="AT66">
        <v>6.7413499999999997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81.13</v>
      </c>
      <c r="BA66">
        <f t="shared" si="1"/>
        <v>2299.9090689999998</v>
      </c>
      <c r="BD66">
        <v>23.18</v>
      </c>
      <c r="BE66">
        <v>7.35</v>
      </c>
      <c r="BF66">
        <v>1.06</v>
      </c>
      <c r="BG66">
        <v>3.92</v>
      </c>
      <c r="BH66">
        <v>5.59</v>
      </c>
      <c r="BI66">
        <v>6.9</v>
      </c>
      <c r="BJ66">
        <v>2.99</v>
      </c>
      <c r="BK66">
        <v>4.1100000000000003</v>
      </c>
      <c r="BL66">
        <v>0.85</v>
      </c>
      <c r="BM66">
        <v>0</v>
      </c>
      <c r="BN66">
        <v>0</v>
      </c>
      <c r="BO66">
        <v>15.59</v>
      </c>
      <c r="BP66">
        <v>3.84</v>
      </c>
      <c r="BQ66">
        <v>4.26</v>
      </c>
      <c r="BR66">
        <v>1.05</v>
      </c>
      <c r="BS66">
        <v>0.44</v>
      </c>
      <c r="BT66">
        <v>0</v>
      </c>
      <c r="BU66">
        <v>0</v>
      </c>
      <c r="BV66">
        <v>0</v>
      </c>
      <c r="BW66">
        <f t="shared" si="2"/>
        <v>81.13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177.53582</v>
      </c>
      <c r="L67">
        <v>469.0455</v>
      </c>
      <c r="M67">
        <v>43.3125</v>
      </c>
      <c r="N67">
        <v>113.695312</v>
      </c>
      <c r="O67">
        <v>119.028164</v>
      </c>
      <c r="P67">
        <v>116.94374999999999</v>
      </c>
      <c r="Q67">
        <v>20.333390000000001</v>
      </c>
      <c r="R67">
        <v>40.795369999999998</v>
      </c>
      <c r="S67">
        <v>25.307590000000001</v>
      </c>
      <c r="T67">
        <v>0</v>
      </c>
      <c r="U67">
        <v>335.88843800000001</v>
      </c>
      <c r="V67">
        <v>19.606124999999999</v>
      </c>
      <c r="W67">
        <v>33.494335999999997</v>
      </c>
      <c r="X67">
        <v>141.983789</v>
      </c>
      <c r="Y67">
        <v>0</v>
      </c>
      <c r="Z67">
        <v>12.616065000000001</v>
      </c>
      <c r="AA67">
        <v>41.060250000000003</v>
      </c>
      <c r="AB67">
        <v>38.028489999999998</v>
      </c>
      <c r="AC67">
        <v>18.629842</v>
      </c>
      <c r="AD67">
        <v>35.219510999999997</v>
      </c>
      <c r="AE67">
        <v>47.582684999999998</v>
      </c>
      <c r="AF67">
        <v>18.031475</v>
      </c>
      <c r="AG67">
        <v>37.417380000000001</v>
      </c>
      <c r="AH67">
        <v>0</v>
      </c>
      <c r="AI67">
        <v>14.703150000000001</v>
      </c>
      <c r="AJ67">
        <v>0</v>
      </c>
      <c r="AK67">
        <v>48.856499999999997</v>
      </c>
      <c r="AL67">
        <v>61.513375000000003</v>
      </c>
      <c r="AM67">
        <v>15.242188000000001</v>
      </c>
      <c r="AN67">
        <v>0.90221899999999999</v>
      </c>
      <c r="AO67">
        <v>29.429400000000001</v>
      </c>
      <c r="AP67">
        <v>9.1239220000000003</v>
      </c>
      <c r="AQ67">
        <v>46.751511999999998</v>
      </c>
      <c r="AR67">
        <v>47.285699999999999</v>
      </c>
      <c r="AS67">
        <v>30.701231</v>
      </c>
      <c r="AT67">
        <v>6.7413499999999997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81.13</v>
      </c>
      <c r="BA67">
        <f t="shared" si="1"/>
        <v>2297.9363290000001</v>
      </c>
      <c r="BD67">
        <v>23.18</v>
      </c>
      <c r="BE67">
        <v>7.35</v>
      </c>
      <c r="BF67">
        <v>1.06</v>
      </c>
      <c r="BG67">
        <v>3.92</v>
      </c>
      <c r="BH67">
        <v>5.59</v>
      </c>
      <c r="BI67">
        <v>6.9</v>
      </c>
      <c r="BJ67">
        <v>2.99</v>
      </c>
      <c r="BK67">
        <v>4.1100000000000003</v>
      </c>
      <c r="BL67">
        <v>0.85</v>
      </c>
      <c r="BM67">
        <v>0</v>
      </c>
      <c r="BN67">
        <v>0</v>
      </c>
      <c r="BO67">
        <v>15.59</v>
      </c>
      <c r="BP67">
        <v>3.84</v>
      </c>
      <c r="BQ67">
        <v>4.26</v>
      </c>
      <c r="BR67">
        <v>1.05</v>
      </c>
      <c r="BS67">
        <v>0.44</v>
      </c>
      <c r="BT67">
        <v>0</v>
      </c>
      <c r="BU67">
        <v>0</v>
      </c>
      <c r="BV67">
        <v>0</v>
      </c>
      <c r="BW67">
        <f t="shared" si="2"/>
        <v>81.13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187.91676799999999</v>
      </c>
      <c r="L68">
        <v>469.0455</v>
      </c>
      <c r="M68">
        <v>43.3125</v>
      </c>
      <c r="N68">
        <v>113.695312</v>
      </c>
      <c r="O68">
        <v>119.028164</v>
      </c>
      <c r="P68">
        <v>116.94374999999999</v>
      </c>
      <c r="Q68">
        <v>20.333390000000001</v>
      </c>
      <c r="R68">
        <v>40.795369999999998</v>
      </c>
      <c r="S68">
        <v>25.307590000000001</v>
      </c>
      <c r="T68">
        <v>0</v>
      </c>
      <c r="U68">
        <v>335.88843800000001</v>
      </c>
      <c r="V68">
        <v>19.606124999999999</v>
      </c>
      <c r="W68">
        <v>33.494335999999997</v>
      </c>
      <c r="X68">
        <v>141.983789</v>
      </c>
      <c r="Y68">
        <v>0</v>
      </c>
      <c r="Z68">
        <v>12.616065000000001</v>
      </c>
      <c r="AA68">
        <v>41.060250000000003</v>
      </c>
      <c r="AB68">
        <v>38.028489999999998</v>
      </c>
      <c r="AC68">
        <v>18.629842</v>
      </c>
      <c r="AD68">
        <v>35.219510999999997</v>
      </c>
      <c r="AE68">
        <v>47.582684999999998</v>
      </c>
      <c r="AF68">
        <v>18.031475</v>
      </c>
      <c r="AG68">
        <v>37.417380000000001</v>
      </c>
      <c r="AH68">
        <v>0</v>
      </c>
      <c r="AI68">
        <v>14.703150000000001</v>
      </c>
      <c r="AJ68">
        <v>0</v>
      </c>
      <c r="AK68">
        <v>48.856499999999997</v>
      </c>
      <c r="AL68">
        <v>61.513375000000003</v>
      </c>
      <c r="AM68">
        <v>15.242188000000001</v>
      </c>
      <c r="AN68">
        <v>0.90221899999999999</v>
      </c>
      <c r="AO68">
        <v>29.429400000000001</v>
      </c>
      <c r="AP68">
        <v>9.1239220000000003</v>
      </c>
      <c r="AQ68">
        <v>46.751511999999998</v>
      </c>
      <c r="AR68">
        <v>47.285699999999999</v>
      </c>
      <c r="AS68">
        <v>30.701231</v>
      </c>
      <c r="AT68">
        <v>6.7413499999999997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81.13</v>
      </c>
      <c r="BA68">
        <f t="shared" ref="BA68:BA99" si="4">SUM(B68:AZ68)</f>
        <v>2308.3172770000001</v>
      </c>
      <c r="BD68">
        <v>23.18</v>
      </c>
      <c r="BE68">
        <v>7.35</v>
      </c>
      <c r="BF68">
        <v>1.06</v>
      </c>
      <c r="BG68">
        <v>3.92</v>
      </c>
      <c r="BH68">
        <v>5.59</v>
      </c>
      <c r="BI68">
        <v>6.9</v>
      </c>
      <c r="BJ68">
        <v>2.99</v>
      </c>
      <c r="BK68">
        <v>4.1100000000000003</v>
      </c>
      <c r="BL68">
        <v>0.85</v>
      </c>
      <c r="BM68">
        <v>0</v>
      </c>
      <c r="BN68">
        <v>0</v>
      </c>
      <c r="BO68">
        <v>15.59</v>
      </c>
      <c r="BP68">
        <v>3.84</v>
      </c>
      <c r="BQ68">
        <v>4.26</v>
      </c>
      <c r="BR68">
        <v>1.05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81.13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187.91676799999999</v>
      </c>
      <c r="L69">
        <v>476.71893499999999</v>
      </c>
      <c r="M69">
        <v>43.3125</v>
      </c>
      <c r="N69">
        <v>113.695312</v>
      </c>
      <c r="O69">
        <v>119.028164</v>
      </c>
      <c r="P69">
        <v>116.94374999999999</v>
      </c>
      <c r="Q69">
        <v>20.333390000000001</v>
      </c>
      <c r="R69">
        <v>40.795369999999998</v>
      </c>
      <c r="S69">
        <v>25.307590000000001</v>
      </c>
      <c r="T69">
        <v>0</v>
      </c>
      <c r="U69">
        <v>335.88843800000001</v>
      </c>
      <c r="V69">
        <v>19.606124999999999</v>
      </c>
      <c r="W69">
        <v>33.494335999999997</v>
      </c>
      <c r="X69">
        <v>141.983789</v>
      </c>
      <c r="Y69">
        <v>0</v>
      </c>
      <c r="Z69">
        <v>12.616065000000001</v>
      </c>
      <c r="AA69">
        <v>41.060250000000003</v>
      </c>
      <c r="AB69">
        <v>38.028489999999998</v>
      </c>
      <c r="AC69">
        <v>18.629842</v>
      </c>
      <c r="AD69">
        <v>35.219510999999997</v>
      </c>
      <c r="AE69">
        <v>47.582684999999998</v>
      </c>
      <c r="AF69">
        <v>18.031475</v>
      </c>
      <c r="AG69">
        <v>37.417380000000001</v>
      </c>
      <c r="AH69">
        <v>0</v>
      </c>
      <c r="AI69">
        <v>14.703150000000001</v>
      </c>
      <c r="AJ69">
        <v>0</v>
      </c>
      <c r="AK69">
        <v>48.856499999999997</v>
      </c>
      <c r="AL69">
        <v>61.513375000000003</v>
      </c>
      <c r="AM69">
        <v>15.242188000000001</v>
      </c>
      <c r="AN69">
        <v>0.90221899999999999</v>
      </c>
      <c r="AO69">
        <v>27.448575000000002</v>
      </c>
      <c r="AP69">
        <v>9.1239220000000003</v>
      </c>
      <c r="AQ69">
        <v>46.751511999999998</v>
      </c>
      <c r="AR69">
        <v>47.285699999999999</v>
      </c>
      <c r="AS69">
        <v>30.701231</v>
      </c>
      <c r="AT69">
        <v>6.7413499999999997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81.13</v>
      </c>
      <c r="BA69">
        <f t="shared" si="4"/>
        <v>2314.0098870000002</v>
      </c>
      <c r="BD69">
        <v>23.18</v>
      </c>
      <c r="BE69">
        <v>7.35</v>
      </c>
      <c r="BF69">
        <v>1.06</v>
      </c>
      <c r="BG69">
        <v>3.92</v>
      </c>
      <c r="BH69">
        <v>5.59</v>
      </c>
      <c r="BI69">
        <v>6.9</v>
      </c>
      <c r="BJ69">
        <v>2.99</v>
      </c>
      <c r="BK69">
        <v>4.1100000000000003</v>
      </c>
      <c r="BL69">
        <v>0.85</v>
      </c>
      <c r="BM69">
        <v>0</v>
      </c>
      <c r="BN69">
        <v>0</v>
      </c>
      <c r="BO69">
        <v>15.59</v>
      </c>
      <c r="BP69">
        <v>3.84</v>
      </c>
      <c r="BQ69">
        <v>4.26</v>
      </c>
      <c r="BR69">
        <v>1.05</v>
      </c>
      <c r="BS69">
        <v>0.44</v>
      </c>
      <c r="BT69">
        <v>0</v>
      </c>
      <c r="BU69">
        <v>0</v>
      </c>
      <c r="BV69">
        <v>0</v>
      </c>
      <c r="BW69">
        <f t="shared" si="5"/>
        <v>81.13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187.91676799999999</v>
      </c>
      <c r="L70">
        <v>467.09393499999999</v>
      </c>
      <c r="M70">
        <v>43.3125</v>
      </c>
      <c r="N70">
        <v>113.695312</v>
      </c>
      <c r="O70">
        <v>119.028164</v>
      </c>
      <c r="P70">
        <v>116.94374999999999</v>
      </c>
      <c r="Q70">
        <v>20.333390000000001</v>
      </c>
      <c r="R70">
        <v>40.795369999999998</v>
      </c>
      <c r="S70">
        <v>25.307590000000001</v>
      </c>
      <c r="T70">
        <v>0</v>
      </c>
      <c r="U70">
        <v>335.88843800000001</v>
      </c>
      <c r="V70">
        <v>19.606124999999999</v>
      </c>
      <c r="W70">
        <v>33.494335999999997</v>
      </c>
      <c r="X70">
        <v>141.983789</v>
      </c>
      <c r="Y70">
        <v>0</v>
      </c>
      <c r="Z70">
        <v>12.616065000000001</v>
      </c>
      <c r="AA70">
        <v>41.060250000000003</v>
      </c>
      <c r="AB70">
        <v>38.028489999999998</v>
      </c>
      <c r="AC70">
        <v>18.629842</v>
      </c>
      <c r="AD70">
        <v>35.219510999999997</v>
      </c>
      <c r="AE70">
        <v>47.582684999999998</v>
      </c>
      <c r="AF70">
        <v>18.031475</v>
      </c>
      <c r="AG70">
        <v>37.417380000000001</v>
      </c>
      <c r="AH70">
        <v>0</v>
      </c>
      <c r="AI70">
        <v>14.703150000000001</v>
      </c>
      <c r="AJ70">
        <v>0</v>
      </c>
      <c r="AK70">
        <v>48.856499999999997</v>
      </c>
      <c r="AL70">
        <v>61.513375000000003</v>
      </c>
      <c r="AM70">
        <v>15.242188000000001</v>
      </c>
      <c r="AN70">
        <v>0.90221899999999999</v>
      </c>
      <c r="AO70">
        <v>27.448575000000002</v>
      </c>
      <c r="AP70">
        <v>9.1239220000000003</v>
      </c>
      <c r="AQ70">
        <v>46.751511999999998</v>
      </c>
      <c r="AR70">
        <v>47.285699999999999</v>
      </c>
      <c r="AS70">
        <v>30.701231</v>
      </c>
      <c r="AT70">
        <v>6.7413499999999997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81.13</v>
      </c>
      <c r="BA70">
        <f t="shared" si="4"/>
        <v>2304.3848869999997</v>
      </c>
      <c r="BD70">
        <v>23.18</v>
      </c>
      <c r="BE70">
        <v>7.35</v>
      </c>
      <c r="BF70">
        <v>1.06</v>
      </c>
      <c r="BG70">
        <v>3.92</v>
      </c>
      <c r="BH70">
        <v>5.59</v>
      </c>
      <c r="BI70">
        <v>6.9</v>
      </c>
      <c r="BJ70">
        <v>2.99</v>
      </c>
      <c r="BK70">
        <v>4.1100000000000003</v>
      </c>
      <c r="BL70">
        <v>0.85</v>
      </c>
      <c r="BM70">
        <v>0</v>
      </c>
      <c r="BN70">
        <v>0</v>
      </c>
      <c r="BO70">
        <v>15.59</v>
      </c>
      <c r="BP70">
        <v>3.84</v>
      </c>
      <c r="BQ70">
        <v>4.26</v>
      </c>
      <c r="BR70">
        <v>1.05</v>
      </c>
      <c r="BS70">
        <v>0.44</v>
      </c>
      <c r="BT70">
        <v>0</v>
      </c>
      <c r="BU70">
        <v>0</v>
      </c>
      <c r="BV70">
        <v>0</v>
      </c>
      <c r="BW70">
        <f t="shared" si="5"/>
        <v>81.13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187.91676799999999</v>
      </c>
      <c r="L71">
        <v>467.09393499999999</v>
      </c>
      <c r="M71">
        <v>43.3125</v>
      </c>
      <c r="N71">
        <v>113.695312</v>
      </c>
      <c r="O71">
        <v>119.028164</v>
      </c>
      <c r="P71">
        <v>116.94374999999999</v>
      </c>
      <c r="Q71">
        <v>20.333390000000001</v>
      </c>
      <c r="R71">
        <v>40.795369999999998</v>
      </c>
      <c r="S71">
        <v>25.307590000000001</v>
      </c>
      <c r="T71">
        <v>0</v>
      </c>
      <c r="U71">
        <v>335.88843800000001</v>
      </c>
      <c r="V71">
        <v>19.606124999999999</v>
      </c>
      <c r="W71">
        <v>33.494335999999997</v>
      </c>
      <c r="X71">
        <v>141.983789</v>
      </c>
      <c r="Y71">
        <v>0</v>
      </c>
      <c r="Z71">
        <v>12.616065000000001</v>
      </c>
      <c r="AA71">
        <v>41.060250000000003</v>
      </c>
      <c r="AB71">
        <v>25.352326999999999</v>
      </c>
      <c r="AC71">
        <v>18.629842</v>
      </c>
      <c r="AD71">
        <v>35.219510999999997</v>
      </c>
      <c r="AE71">
        <v>47.582684999999998</v>
      </c>
      <c r="AF71">
        <v>26.572700000000001</v>
      </c>
      <c r="AG71">
        <v>37.417380000000001</v>
      </c>
      <c r="AH71">
        <v>0</v>
      </c>
      <c r="AI71">
        <v>14.703150000000001</v>
      </c>
      <c r="AJ71">
        <v>0</v>
      </c>
      <c r="AK71">
        <v>48.856499999999997</v>
      </c>
      <c r="AL71">
        <v>61.513375000000003</v>
      </c>
      <c r="AM71">
        <v>15.242188000000001</v>
      </c>
      <c r="AN71">
        <v>0.90221899999999999</v>
      </c>
      <c r="AO71">
        <v>27.448575000000002</v>
      </c>
      <c r="AP71">
        <v>9.1239220000000003</v>
      </c>
      <c r="AQ71">
        <v>46.751511999999998</v>
      </c>
      <c r="AR71">
        <v>47.285699999999999</v>
      </c>
      <c r="AS71">
        <v>30.701231</v>
      </c>
      <c r="AT71">
        <v>6.7413499999999997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81.13</v>
      </c>
      <c r="BA71">
        <f t="shared" si="4"/>
        <v>2300.249949</v>
      </c>
      <c r="BD71">
        <v>23.18</v>
      </c>
      <c r="BE71">
        <v>7.35</v>
      </c>
      <c r="BF71">
        <v>1.06</v>
      </c>
      <c r="BG71">
        <v>3.92</v>
      </c>
      <c r="BH71">
        <v>5.59</v>
      </c>
      <c r="BI71">
        <v>6.9</v>
      </c>
      <c r="BJ71">
        <v>2.99</v>
      </c>
      <c r="BK71">
        <v>4.1100000000000003</v>
      </c>
      <c r="BL71">
        <v>0.85</v>
      </c>
      <c r="BM71">
        <v>0</v>
      </c>
      <c r="BN71">
        <v>0</v>
      </c>
      <c r="BO71">
        <v>15.59</v>
      </c>
      <c r="BP71">
        <v>3.84</v>
      </c>
      <c r="BQ71">
        <v>4.26</v>
      </c>
      <c r="BR71">
        <v>1.05</v>
      </c>
      <c r="BS71">
        <v>0.44</v>
      </c>
      <c r="BT71">
        <v>0</v>
      </c>
      <c r="BU71">
        <v>0</v>
      </c>
      <c r="BV71">
        <v>0</v>
      </c>
      <c r="BW71">
        <f t="shared" si="5"/>
        <v>81.13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187.91676799999999</v>
      </c>
      <c r="L72">
        <v>467.09393499999999</v>
      </c>
      <c r="M72">
        <v>43.3125</v>
      </c>
      <c r="N72">
        <v>113.695312</v>
      </c>
      <c r="O72">
        <v>119.028164</v>
      </c>
      <c r="P72">
        <v>116.94374999999999</v>
      </c>
      <c r="Q72">
        <v>20.333390000000001</v>
      </c>
      <c r="R72">
        <v>40.795369999999998</v>
      </c>
      <c r="S72">
        <v>25.307590000000001</v>
      </c>
      <c r="T72">
        <v>0</v>
      </c>
      <c r="U72">
        <v>335.88843800000001</v>
      </c>
      <c r="V72">
        <v>19.606124999999999</v>
      </c>
      <c r="W72">
        <v>33.494335999999997</v>
      </c>
      <c r="X72">
        <v>141.983789</v>
      </c>
      <c r="Y72">
        <v>0</v>
      </c>
      <c r="Z72">
        <v>6.3525</v>
      </c>
      <c r="AA72">
        <v>41.060250000000003</v>
      </c>
      <c r="AB72">
        <v>25.352326999999999</v>
      </c>
      <c r="AC72">
        <v>18.629842</v>
      </c>
      <c r="AD72">
        <v>35.219510999999997</v>
      </c>
      <c r="AE72">
        <v>47.582684999999998</v>
      </c>
      <c r="AF72">
        <v>26.572700000000001</v>
      </c>
      <c r="AG72">
        <v>37.417380000000001</v>
      </c>
      <c r="AH72">
        <v>0</v>
      </c>
      <c r="AI72">
        <v>14.703150000000001</v>
      </c>
      <c r="AJ72">
        <v>0</v>
      </c>
      <c r="AK72">
        <v>48.856499999999997</v>
      </c>
      <c r="AL72">
        <v>61.513375000000003</v>
      </c>
      <c r="AM72">
        <v>15.242188000000001</v>
      </c>
      <c r="AN72">
        <v>0.90221899999999999</v>
      </c>
      <c r="AO72">
        <v>27.448575000000002</v>
      </c>
      <c r="AP72">
        <v>9.1239220000000003</v>
      </c>
      <c r="AQ72">
        <v>58.636462000000002</v>
      </c>
      <c r="AR72">
        <v>47.285699999999999</v>
      </c>
      <c r="AS72">
        <v>30.701231</v>
      </c>
      <c r="AT72">
        <v>6.7413499999999997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81.13</v>
      </c>
      <c r="BA72">
        <f t="shared" si="4"/>
        <v>2305.8713339999999</v>
      </c>
      <c r="BD72">
        <v>23.18</v>
      </c>
      <c r="BE72">
        <v>7.35</v>
      </c>
      <c r="BF72">
        <v>1.06</v>
      </c>
      <c r="BG72">
        <v>3.92</v>
      </c>
      <c r="BH72">
        <v>5.59</v>
      </c>
      <c r="BI72">
        <v>6.9</v>
      </c>
      <c r="BJ72">
        <v>2.99</v>
      </c>
      <c r="BK72">
        <v>4.1100000000000003</v>
      </c>
      <c r="BL72">
        <v>0.85</v>
      </c>
      <c r="BM72">
        <v>0</v>
      </c>
      <c r="BN72">
        <v>0</v>
      </c>
      <c r="BO72">
        <v>15.59</v>
      </c>
      <c r="BP72">
        <v>3.84</v>
      </c>
      <c r="BQ72">
        <v>4.26</v>
      </c>
      <c r="BR72">
        <v>1.05</v>
      </c>
      <c r="BS72">
        <v>0.44</v>
      </c>
      <c r="BT72">
        <v>0</v>
      </c>
      <c r="BU72">
        <v>0</v>
      </c>
      <c r="BV72">
        <v>0</v>
      </c>
      <c r="BW72">
        <f t="shared" si="5"/>
        <v>81.13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207.447721</v>
      </c>
      <c r="L73">
        <v>499.02968499999997</v>
      </c>
      <c r="M73">
        <v>43.3125</v>
      </c>
      <c r="N73">
        <v>113.695312</v>
      </c>
      <c r="O73">
        <v>119.028164</v>
      </c>
      <c r="P73">
        <v>116.94374999999999</v>
      </c>
      <c r="Q73">
        <v>20.333390000000001</v>
      </c>
      <c r="R73">
        <v>40.795369999999998</v>
      </c>
      <c r="S73">
        <v>25.307590000000001</v>
      </c>
      <c r="T73">
        <v>0</v>
      </c>
      <c r="U73">
        <v>335.88843800000001</v>
      </c>
      <c r="V73">
        <v>19.606124999999999</v>
      </c>
      <c r="W73">
        <v>33.494335999999997</v>
      </c>
      <c r="X73">
        <v>141.983789</v>
      </c>
      <c r="Y73">
        <v>0</v>
      </c>
      <c r="Z73">
        <v>6.3525</v>
      </c>
      <c r="AA73">
        <v>41.060250000000003</v>
      </c>
      <c r="AB73">
        <v>25.352326999999999</v>
      </c>
      <c r="AC73">
        <v>18.629842</v>
      </c>
      <c r="AD73">
        <v>35.219510999999997</v>
      </c>
      <c r="AE73">
        <v>47.582684999999998</v>
      </c>
      <c r="AF73">
        <v>26.572700000000001</v>
      </c>
      <c r="AG73">
        <v>37.417380000000001</v>
      </c>
      <c r="AH73">
        <v>23.698675000000001</v>
      </c>
      <c r="AI73">
        <v>18.378938000000002</v>
      </c>
      <c r="AJ73">
        <v>0</v>
      </c>
      <c r="AK73">
        <v>48.856499999999997</v>
      </c>
      <c r="AL73">
        <v>61.513375000000003</v>
      </c>
      <c r="AM73">
        <v>15.242188000000001</v>
      </c>
      <c r="AN73">
        <v>0.90221899999999999</v>
      </c>
      <c r="AO73">
        <v>27.448575000000002</v>
      </c>
      <c r="AP73">
        <v>9.1239220000000003</v>
      </c>
      <c r="AQ73">
        <v>59.909849999999999</v>
      </c>
      <c r="AR73">
        <v>47.285699999999999</v>
      </c>
      <c r="AS73">
        <v>30.701231</v>
      </c>
      <c r="AT73">
        <v>6.7413499999999997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81.13</v>
      </c>
      <c r="BA73">
        <f t="shared" si="4"/>
        <v>2385.9858880000006</v>
      </c>
      <c r="BD73">
        <v>23.18</v>
      </c>
      <c r="BE73">
        <v>7.35</v>
      </c>
      <c r="BF73">
        <v>1.06</v>
      </c>
      <c r="BG73">
        <v>3.92</v>
      </c>
      <c r="BH73">
        <v>5.59</v>
      </c>
      <c r="BI73">
        <v>6.9</v>
      </c>
      <c r="BJ73">
        <v>2.99</v>
      </c>
      <c r="BK73">
        <v>4.1100000000000003</v>
      </c>
      <c r="BL73">
        <v>0.85</v>
      </c>
      <c r="BM73">
        <v>0</v>
      </c>
      <c r="BN73">
        <v>0</v>
      </c>
      <c r="BO73">
        <v>15.59</v>
      </c>
      <c r="BP73">
        <v>3.84</v>
      </c>
      <c r="BQ73">
        <v>4.26</v>
      </c>
      <c r="BR73">
        <v>1.05</v>
      </c>
      <c r="BS73">
        <v>0.44</v>
      </c>
      <c r="BT73">
        <v>0</v>
      </c>
      <c r="BU73">
        <v>0</v>
      </c>
      <c r="BV73">
        <v>0</v>
      </c>
      <c r="BW73">
        <f t="shared" si="5"/>
        <v>81.13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207.447721</v>
      </c>
      <c r="L74">
        <v>499.02968499999997</v>
      </c>
      <c r="M74">
        <v>43.3125</v>
      </c>
      <c r="N74">
        <v>113.695312</v>
      </c>
      <c r="O74">
        <v>119.028164</v>
      </c>
      <c r="P74">
        <v>116.94374999999999</v>
      </c>
      <c r="Q74">
        <v>20.333390000000001</v>
      </c>
      <c r="R74">
        <v>40.795369999999998</v>
      </c>
      <c r="S74">
        <v>25.307590000000001</v>
      </c>
      <c r="T74">
        <v>0</v>
      </c>
      <c r="U74">
        <v>335.88843800000001</v>
      </c>
      <c r="V74">
        <v>19.606124999999999</v>
      </c>
      <c r="W74">
        <v>33.494335999999997</v>
      </c>
      <c r="X74">
        <v>141.983789</v>
      </c>
      <c r="Y74">
        <v>0</v>
      </c>
      <c r="Z74">
        <v>6.3525</v>
      </c>
      <c r="AA74">
        <v>41.060250000000003</v>
      </c>
      <c r="AB74">
        <v>25.352326999999999</v>
      </c>
      <c r="AC74">
        <v>18.629842</v>
      </c>
      <c r="AD74">
        <v>35.219510999999997</v>
      </c>
      <c r="AE74">
        <v>47.582684999999998</v>
      </c>
      <c r="AF74">
        <v>26.572700000000001</v>
      </c>
      <c r="AG74">
        <v>37.417380000000001</v>
      </c>
      <c r="AH74">
        <v>47.397350000000003</v>
      </c>
      <c r="AI74">
        <v>18.378938000000002</v>
      </c>
      <c r="AJ74">
        <v>0</v>
      </c>
      <c r="AK74">
        <v>48.856499999999997</v>
      </c>
      <c r="AL74">
        <v>61.513375000000003</v>
      </c>
      <c r="AM74">
        <v>15.242188000000001</v>
      </c>
      <c r="AN74">
        <v>0.90221899999999999</v>
      </c>
      <c r="AO74">
        <v>27.448575000000002</v>
      </c>
      <c r="AP74">
        <v>9.1239220000000003</v>
      </c>
      <c r="AQ74">
        <v>59.909849999999999</v>
      </c>
      <c r="AR74">
        <v>47.285699999999999</v>
      </c>
      <c r="AS74">
        <v>30.701231</v>
      </c>
      <c r="AT74">
        <v>6.7413499999999997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81.13</v>
      </c>
      <c r="BA74">
        <f t="shared" si="4"/>
        <v>2409.6845630000003</v>
      </c>
      <c r="BD74">
        <v>23.18</v>
      </c>
      <c r="BE74">
        <v>7.35</v>
      </c>
      <c r="BF74">
        <v>1.06</v>
      </c>
      <c r="BG74">
        <v>3.92</v>
      </c>
      <c r="BH74">
        <v>5.59</v>
      </c>
      <c r="BI74">
        <v>6.9</v>
      </c>
      <c r="BJ74">
        <v>2.99</v>
      </c>
      <c r="BK74">
        <v>4.1100000000000003</v>
      </c>
      <c r="BL74">
        <v>0.85</v>
      </c>
      <c r="BM74">
        <v>0</v>
      </c>
      <c r="BN74">
        <v>0</v>
      </c>
      <c r="BO74">
        <v>15.59</v>
      </c>
      <c r="BP74">
        <v>3.84</v>
      </c>
      <c r="BQ74">
        <v>4.26</v>
      </c>
      <c r="BR74">
        <v>1.05</v>
      </c>
      <c r="BS74">
        <v>0.44</v>
      </c>
      <c r="BT74">
        <v>0</v>
      </c>
      <c r="BU74">
        <v>0</v>
      </c>
      <c r="BV74">
        <v>0</v>
      </c>
      <c r="BW74">
        <f t="shared" si="5"/>
        <v>81.13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207.447721</v>
      </c>
      <c r="L75">
        <v>479.77968499999997</v>
      </c>
      <c r="M75">
        <v>43.3125</v>
      </c>
      <c r="N75">
        <v>113.695312</v>
      </c>
      <c r="O75">
        <v>119.028164</v>
      </c>
      <c r="P75">
        <v>116.94374999999999</v>
      </c>
      <c r="Q75">
        <v>20.333390000000001</v>
      </c>
      <c r="R75">
        <v>40.795369999999998</v>
      </c>
      <c r="S75">
        <v>25.307590000000001</v>
      </c>
      <c r="T75">
        <v>0</v>
      </c>
      <c r="U75">
        <v>335.88843800000001</v>
      </c>
      <c r="V75">
        <v>19.606124999999999</v>
      </c>
      <c r="W75">
        <v>33.494335999999997</v>
      </c>
      <c r="X75">
        <v>141.983789</v>
      </c>
      <c r="Y75">
        <v>0</v>
      </c>
      <c r="Z75">
        <v>6.3525</v>
      </c>
      <c r="AA75">
        <v>41.060250000000003</v>
      </c>
      <c r="AB75">
        <v>38.028489999999998</v>
      </c>
      <c r="AC75">
        <v>27.972953</v>
      </c>
      <c r="AD75">
        <v>35.219510999999997</v>
      </c>
      <c r="AE75">
        <v>47.582684999999998</v>
      </c>
      <c r="AF75">
        <v>26.572700000000001</v>
      </c>
      <c r="AG75">
        <v>37.417380000000001</v>
      </c>
      <c r="AH75">
        <v>71.096024999999997</v>
      </c>
      <c r="AI75">
        <v>28.181038000000001</v>
      </c>
      <c r="AJ75">
        <v>0</v>
      </c>
      <c r="AK75">
        <v>48.856499999999997</v>
      </c>
      <c r="AL75">
        <v>61.513375000000003</v>
      </c>
      <c r="AM75">
        <v>15.242188000000001</v>
      </c>
      <c r="AN75">
        <v>0.90221899999999999</v>
      </c>
      <c r="AO75">
        <v>27.448575000000002</v>
      </c>
      <c r="AP75">
        <v>9.1239220000000003</v>
      </c>
      <c r="AQ75">
        <v>59.909849999999999</v>
      </c>
      <c r="AR75">
        <v>50.473500000000001</v>
      </c>
      <c r="AS75">
        <v>30.701231</v>
      </c>
      <c r="AT75">
        <v>6.7413499999999997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81.329999999999984</v>
      </c>
      <c r="BA75">
        <f t="shared" si="4"/>
        <v>2449.342412</v>
      </c>
      <c r="BD75">
        <v>24.26</v>
      </c>
      <c r="BE75">
        <v>7.17</v>
      </c>
      <c r="BF75">
        <v>1.0900000000000001</v>
      </c>
      <c r="BG75">
        <v>3.8</v>
      </c>
      <c r="BH75">
        <v>5.59</v>
      </c>
      <c r="BI75">
        <v>6.77</v>
      </c>
      <c r="BJ75">
        <v>3.08</v>
      </c>
      <c r="BK75">
        <v>4.1100000000000003</v>
      </c>
      <c r="BL75">
        <v>0.83</v>
      </c>
      <c r="BM75">
        <v>0</v>
      </c>
      <c r="BN75">
        <v>0</v>
      </c>
      <c r="BO75">
        <v>15.23</v>
      </c>
      <c r="BP75">
        <v>3.74</v>
      </c>
      <c r="BQ75">
        <v>4.1399999999999997</v>
      </c>
      <c r="BR75">
        <v>1.08</v>
      </c>
      <c r="BS75">
        <v>0.44</v>
      </c>
      <c r="BT75">
        <v>0</v>
      </c>
      <c r="BU75">
        <v>0</v>
      </c>
      <c r="BV75">
        <v>0</v>
      </c>
      <c r="BW75">
        <f t="shared" si="5"/>
        <v>81.329999999999984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207.447721</v>
      </c>
      <c r="L76">
        <v>499.02968499999997</v>
      </c>
      <c r="M76">
        <v>43.3125</v>
      </c>
      <c r="N76">
        <v>113.695312</v>
      </c>
      <c r="O76">
        <v>119.028164</v>
      </c>
      <c r="P76">
        <v>116.94374999999999</v>
      </c>
      <c r="Q76">
        <v>20.333390000000001</v>
      </c>
      <c r="R76">
        <v>40.795369999999998</v>
      </c>
      <c r="S76">
        <v>25.307590000000001</v>
      </c>
      <c r="T76">
        <v>0</v>
      </c>
      <c r="U76">
        <v>335.88843800000001</v>
      </c>
      <c r="V76">
        <v>19.606124999999999</v>
      </c>
      <c r="W76">
        <v>33.494335999999997</v>
      </c>
      <c r="X76">
        <v>141.983789</v>
      </c>
      <c r="Y76">
        <v>0</v>
      </c>
      <c r="Z76">
        <v>6.3525</v>
      </c>
      <c r="AA76">
        <v>41.060250000000003</v>
      </c>
      <c r="AB76">
        <v>38.028489999999998</v>
      </c>
      <c r="AC76">
        <v>27.972953</v>
      </c>
      <c r="AD76">
        <v>35.219510999999997</v>
      </c>
      <c r="AE76">
        <v>47.582684999999998</v>
      </c>
      <c r="AF76">
        <v>26.572700000000001</v>
      </c>
      <c r="AG76">
        <v>37.417380000000001</v>
      </c>
      <c r="AH76">
        <v>94.794700000000006</v>
      </c>
      <c r="AI76">
        <v>28.181038000000001</v>
      </c>
      <c r="AJ76">
        <v>0</v>
      </c>
      <c r="AK76">
        <v>48.856499999999997</v>
      </c>
      <c r="AL76">
        <v>61.513375000000003</v>
      </c>
      <c r="AM76">
        <v>15.242188000000001</v>
      </c>
      <c r="AN76">
        <v>0.90221899999999999</v>
      </c>
      <c r="AO76">
        <v>27.448575000000002</v>
      </c>
      <c r="AP76">
        <v>9.1239220000000003</v>
      </c>
      <c r="AQ76">
        <v>59.909849999999999</v>
      </c>
      <c r="AR76">
        <v>50.473500000000001</v>
      </c>
      <c r="AS76">
        <v>30.701231</v>
      </c>
      <c r="AT76">
        <v>6.7413499999999997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81.329999999999984</v>
      </c>
      <c r="BA76">
        <f t="shared" si="4"/>
        <v>2492.2910870000001</v>
      </c>
      <c r="BD76">
        <v>24.26</v>
      </c>
      <c r="BE76">
        <v>7.17</v>
      </c>
      <c r="BF76">
        <v>1.0900000000000001</v>
      </c>
      <c r="BG76">
        <v>3.8</v>
      </c>
      <c r="BH76">
        <v>5.59</v>
      </c>
      <c r="BI76">
        <v>6.77</v>
      </c>
      <c r="BJ76">
        <v>3.08</v>
      </c>
      <c r="BK76">
        <v>4.1100000000000003</v>
      </c>
      <c r="BL76">
        <v>0.83</v>
      </c>
      <c r="BM76">
        <v>0</v>
      </c>
      <c r="BN76">
        <v>0</v>
      </c>
      <c r="BO76">
        <v>15.23</v>
      </c>
      <c r="BP76">
        <v>3.74</v>
      </c>
      <c r="BQ76">
        <v>4.1399999999999997</v>
      </c>
      <c r="BR76">
        <v>1.08</v>
      </c>
      <c r="BS76">
        <v>0.44</v>
      </c>
      <c r="BT76">
        <v>0</v>
      </c>
      <c r="BU76">
        <v>0</v>
      </c>
      <c r="BV76">
        <v>0</v>
      </c>
      <c r="BW76">
        <f t="shared" si="5"/>
        <v>81.329999999999984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207.447721</v>
      </c>
      <c r="L77">
        <v>560.38877100000002</v>
      </c>
      <c r="M77">
        <v>43.3125</v>
      </c>
      <c r="N77">
        <v>113.695312</v>
      </c>
      <c r="O77">
        <v>119.028164</v>
      </c>
      <c r="P77">
        <v>116.94374999999999</v>
      </c>
      <c r="Q77">
        <v>20.333390000000001</v>
      </c>
      <c r="R77">
        <v>40.795369999999998</v>
      </c>
      <c r="S77">
        <v>25.307590000000001</v>
      </c>
      <c r="T77">
        <v>0</v>
      </c>
      <c r="U77">
        <v>335.88843800000001</v>
      </c>
      <c r="V77">
        <v>19.606124999999999</v>
      </c>
      <c r="W77">
        <v>33.494335999999997</v>
      </c>
      <c r="X77">
        <v>141.983789</v>
      </c>
      <c r="Y77">
        <v>0</v>
      </c>
      <c r="Z77">
        <v>6.3525</v>
      </c>
      <c r="AA77">
        <v>41.060250000000003</v>
      </c>
      <c r="AB77">
        <v>38.028489999999998</v>
      </c>
      <c r="AC77">
        <v>27.972953</v>
      </c>
      <c r="AD77">
        <v>35.219510999999997</v>
      </c>
      <c r="AE77">
        <v>47.582684999999998</v>
      </c>
      <c r="AF77">
        <v>26.572700000000001</v>
      </c>
      <c r="AG77">
        <v>37.417380000000001</v>
      </c>
      <c r="AH77">
        <v>123.05081199999999</v>
      </c>
      <c r="AI77">
        <v>34.30735</v>
      </c>
      <c r="AJ77">
        <v>0</v>
      </c>
      <c r="AK77">
        <v>48.856499999999997</v>
      </c>
      <c r="AL77">
        <v>61.513375000000003</v>
      </c>
      <c r="AM77">
        <v>15.242188000000001</v>
      </c>
      <c r="AN77">
        <v>0.90221899999999999</v>
      </c>
      <c r="AO77">
        <v>26.59965</v>
      </c>
      <c r="AP77">
        <v>9.1239220000000003</v>
      </c>
      <c r="AQ77">
        <v>59.909849999999999</v>
      </c>
      <c r="AR77">
        <v>50.473500000000001</v>
      </c>
      <c r="AS77">
        <v>30.701231</v>
      </c>
      <c r="AT77">
        <v>6.7413499999999997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80.909999999999982</v>
      </c>
      <c r="BA77">
        <f t="shared" si="4"/>
        <v>2586.763672</v>
      </c>
      <c r="BD77">
        <v>24.26</v>
      </c>
      <c r="BE77">
        <v>7.17</v>
      </c>
      <c r="BF77">
        <v>1.0900000000000001</v>
      </c>
      <c r="BG77">
        <v>3.8</v>
      </c>
      <c r="BH77">
        <v>5.59</v>
      </c>
      <c r="BI77">
        <v>6.77</v>
      </c>
      <c r="BJ77">
        <v>3.08</v>
      </c>
      <c r="BK77">
        <v>4.1100000000000003</v>
      </c>
      <c r="BL77">
        <v>0.83</v>
      </c>
      <c r="BM77">
        <v>0</v>
      </c>
      <c r="BN77">
        <v>0</v>
      </c>
      <c r="BO77">
        <v>14.81</v>
      </c>
      <c r="BP77">
        <v>3.74</v>
      </c>
      <c r="BQ77">
        <v>4.1399999999999997</v>
      </c>
      <c r="BR77">
        <v>1.08</v>
      </c>
      <c r="BS77">
        <v>0.44</v>
      </c>
      <c r="BT77">
        <v>0</v>
      </c>
      <c r="BU77">
        <v>0</v>
      </c>
      <c r="BV77">
        <v>0</v>
      </c>
      <c r="BW77">
        <f t="shared" si="5"/>
        <v>80.909999999999982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207.447721</v>
      </c>
      <c r="L78">
        <v>628.656971</v>
      </c>
      <c r="M78">
        <v>43.3125</v>
      </c>
      <c r="N78">
        <v>113.695312</v>
      </c>
      <c r="O78">
        <v>119.028164</v>
      </c>
      <c r="P78">
        <v>116.94374999999999</v>
      </c>
      <c r="Q78">
        <v>20.333390000000001</v>
      </c>
      <c r="R78">
        <v>40.795369999999998</v>
      </c>
      <c r="S78">
        <v>25.307590000000001</v>
      </c>
      <c r="T78">
        <v>0</v>
      </c>
      <c r="U78">
        <v>335.88843800000001</v>
      </c>
      <c r="V78">
        <v>19.606124999999999</v>
      </c>
      <c r="W78">
        <v>33.494335999999997</v>
      </c>
      <c r="X78">
        <v>141.983789</v>
      </c>
      <c r="Y78">
        <v>0</v>
      </c>
      <c r="Z78">
        <v>12.616065000000001</v>
      </c>
      <c r="AA78">
        <v>41.060250000000003</v>
      </c>
      <c r="AB78">
        <v>38.028489999999998</v>
      </c>
      <c r="AC78">
        <v>27.972953</v>
      </c>
      <c r="AD78">
        <v>35.219510999999997</v>
      </c>
      <c r="AE78">
        <v>47.582684999999998</v>
      </c>
      <c r="AF78">
        <v>26.572700000000001</v>
      </c>
      <c r="AG78">
        <v>37.417380000000001</v>
      </c>
      <c r="AH78">
        <v>147.205231</v>
      </c>
      <c r="AI78">
        <v>34.30735</v>
      </c>
      <c r="AJ78">
        <v>0</v>
      </c>
      <c r="AK78">
        <v>48.856499999999997</v>
      </c>
      <c r="AL78">
        <v>61.513375000000003</v>
      </c>
      <c r="AM78">
        <v>15.242188000000001</v>
      </c>
      <c r="AN78">
        <v>0.90221899999999999</v>
      </c>
      <c r="AO78">
        <v>26.59965</v>
      </c>
      <c r="AP78">
        <v>9.1239220000000003</v>
      </c>
      <c r="AQ78">
        <v>59.909849999999999</v>
      </c>
      <c r="AR78">
        <v>50.473500000000001</v>
      </c>
      <c r="AS78">
        <v>30.701231</v>
      </c>
      <c r="AT78">
        <v>6.7413499999999997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80.909999999999982</v>
      </c>
      <c r="BA78">
        <f t="shared" si="4"/>
        <v>2685.4498559999997</v>
      </c>
      <c r="BD78">
        <v>24.26</v>
      </c>
      <c r="BE78">
        <v>7.17</v>
      </c>
      <c r="BF78">
        <v>1.0900000000000001</v>
      </c>
      <c r="BG78">
        <v>3.8</v>
      </c>
      <c r="BH78">
        <v>5.59</v>
      </c>
      <c r="BI78">
        <v>6.77</v>
      </c>
      <c r="BJ78">
        <v>3.08</v>
      </c>
      <c r="BK78">
        <v>4.1100000000000003</v>
      </c>
      <c r="BL78">
        <v>0.83</v>
      </c>
      <c r="BM78">
        <v>0</v>
      </c>
      <c r="BN78">
        <v>0</v>
      </c>
      <c r="BO78">
        <v>14.81</v>
      </c>
      <c r="BP78">
        <v>3.74</v>
      </c>
      <c r="BQ78">
        <v>4.1399999999999997</v>
      </c>
      <c r="BR78">
        <v>1.08</v>
      </c>
      <c r="BS78">
        <v>0.44</v>
      </c>
      <c r="BT78">
        <v>0</v>
      </c>
      <c r="BU78">
        <v>0</v>
      </c>
      <c r="BV78">
        <v>0</v>
      </c>
      <c r="BW78">
        <f t="shared" si="5"/>
        <v>80.909999999999982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207.447721</v>
      </c>
      <c r="L79">
        <v>628.656971</v>
      </c>
      <c r="M79">
        <v>43.3125</v>
      </c>
      <c r="N79">
        <v>113.695312</v>
      </c>
      <c r="O79">
        <v>119.028164</v>
      </c>
      <c r="P79">
        <v>116.94374999999999</v>
      </c>
      <c r="Q79">
        <v>20.333390000000001</v>
      </c>
      <c r="R79">
        <v>40.795369999999998</v>
      </c>
      <c r="S79">
        <v>25.307590000000001</v>
      </c>
      <c r="T79">
        <v>0</v>
      </c>
      <c r="U79">
        <v>335.88843800000001</v>
      </c>
      <c r="V79">
        <v>19.606124999999999</v>
      </c>
      <c r="W79">
        <v>33.494335999999997</v>
      </c>
      <c r="X79">
        <v>141.983789</v>
      </c>
      <c r="Y79">
        <v>0</v>
      </c>
      <c r="Z79">
        <v>18.924098000000001</v>
      </c>
      <c r="AA79">
        <v>41.440438</v>
      </c>
      <c r="AB79">
        <v>39.388483999999998</v>
      </c>
      <c r="AC79">
        <v>29.41554</v>
      </c>
      <c r="AD79">
        <v>37.126705000000001</v>
      </c>
      <c r="AE79">
        <v>50.136431999999999</v>
      </c>
      <c r="AF79">
        <v>29.419775000000001</v>
      </c>
      <c r="AG79">
        <v>37.417380000000001</v>
      </c>
      <c r="AH79">
        <v>148.89148299999999</v>
      </c>
      <c r="AI79">
        <v>34.30735</v>
      </c>
      <c r="AJ79">
        <v>0</v>
      </c>
      <c r="AK79">
        <v>48.856499999999997</v>
      </c>
      <c r="AL79">
        <v>61.513375000000003</v>
      </c>
      <c r="AM79">
        <v>15.242188000000001</v>
      </c>
      <c r="AN79">
        <v>0.90221899999999999</v>
      </c>
      <c r="AO79">
        <v>26.59965</v>
      </c>
      <c r="AP79">
        <v>9.1239220000000003</v>
      </c>
      <c r="AQ79">
        <v>59.909849999999999</v>
      </c>
      <c r="AR79">
        <v>50.473500000000001</v>
      </c>
      <c r="AS79">
        <v>30.701231</v>
      </c>
      <c r="AT79">
        <v>6.7413499999999997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80.769999999999982</v>
      </c>
      <c r="BA79">
        <f t="shared" si="4"/>
        <v>2703.7949259999996</v>
      </c>
      <c r="BD79">
        <v>24.26</v>
      </c>
      <c r="BE79">
        <v>7.17</v>
      </c>
      <c r="BF79">
        <v>0.95</v>
      </c>
      <c r="BG79">
        <v>3.8</v>
      </c>
      <c r="BH79">
        <v>5.59</v>
      </c>
      <c r="BI79">
        <v>6.77</v>
      </c>
      <c r="BJ79">
        <v>3.08</v>
      </c>
      <c r="BK79">
        <v>4.1100000000000003</v>
      </c>
      <c r="BL79">
        <v>0.83</v>
      </c>
      <c r="BM79">
        <v>0</v>
      </c>
      <c r="BN79">
        <v>0</v>
      </c>
      <c r="BO79">
        <v>14.81</v>
      </c>
      <c r="BP79">
        <v>3.74</v>
      </c>
      <c r="BQ79">
        <v>4.1399999999999997</v>
      </c>
      <c r="BR79">
        <v>1.08</v>
      </c>
      <c r="BS79">
        <v>0.44</v>
      </c>
      <c r="BT79">
        <v>0</v>
      </c>
      <c r="BU79">
        <v>0</v>
      </c>
      <c r="BV79">
        <v>0</v>
      </c>
      <c r="BW79">
        <f t="shared" si="5"/>
        <v>80.769999999999982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207.447721</v>
      </c>
      <c r="L80">
        <v>628.656971</v>
      </c>
      <c r="M80">
        <v>43.3125</v>
      </c>
      <c r="N80">
        <v>113.695312</v>
      </c>
      <c r="O80">
        <v>119.028164</v>
      </c>
      <c r="P80">
        <v>116.94374999999999</v>
      </c>
      <c r="Q80">
        <v>20.333390000000001</v>
      </c>
      <c r="R80">
        <v>40.795369999999998</v>
      </c>
      <c r="S80">
        <v>25.307590000000001</v>
      </c>
      <c r="T80">
        <v>0</v>
      </c>
      <c r="U80">
        <v>335.88843800000001</v>
      </c>
      <c r="V80">
        <v>19.606124999999999</v>
      </c>
      <c r="W80">
        <v>33.494335999999997</v>
      </c>
      <c r="X80">
        <v>141.983789</v>
      </c>
      <c r="Y80">
        <v>0</v>
      </c>
      <c r="Z80">
        <v>18.924098000000001</v>
      </c>
      <c r="AA80">
        <v>41.440438</v>
      </c>
      <c r="AB80">
        <v>39.388483999999998</v>
      </c>
      <c r="AC80">
        <v>29.41554</v>
      </c>
      <c r="AD80">
        <v>37.126705000000001</v>
      </c>
      <c r="AE80">
        <v>50.136431999999999</v>
      </c>
      <c r="AF80">
        <v>29.419775000000001</v>
      </c>
      <c r="AG80">
        <v>37.417380000000001</v>
      </c>
      <c r="AH80">
        <v>148.89148299999999</v>
      </c>
      <c r="AI80">
        <v>63.713650000000001</v>
      </c>
      <c r="AJ80">
        <v>0</v>
      </c>
      <c r="AK80">
        <v>48.856499999999997</v>
      </c>
      <c r="AL80">
        <v>61.513375000000003</v>
      </c>
      <c r="AM80">
        <v>15.242188000000001</v>
      </c>
      <c r="AN80">
        <v>0.90221899999999999</v>
      </c>
      <c r="AO80">
        <v>26.59965</v>
      </c>
      <c r="AP80">
        <v>9.1239220000000003</v>
      </c>
      <c r="AQ80">
        <v>59.909849999999999</v>
      </c>
      <c r="AR80">
        <v>50.473500000000001</v>
      </c>
      <c r="AS80">
        <v>30.701231</v>
      </c>
      <c r="AT80">
        <v>6.7413499999999997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80.829999999999984</v>
      </c>
      <c r="BA80">
        <f t="shared" si="4"/>
        <v>2733.2612259999996</v>
      </c>
      <c r="BD80">
        <v>24.26</v>
      </c>
      <c r="BE80">
        <v>7.17</v>
      </c>
      <c r="BF80">
        <v>1.01</v>
      </c>
      <c r="BG80">
        <v>3.8</v>
      </c>
      <c r="BH80">
        <v>5.59</v>
      </c>
      <c r="BI80">
        <v>6.77</v>
      </c>
      <c r="BJ80">
        <v>3.08</v>
      </c>
      <c r="BK80">
        <v>4.1100000000000003</v>
      </c>
      <c r="BL80">
        <v>0.83</v>
      </c>
      <c r="BM80">
        <v>0</v>
      </c>
      <c r="BN80">
        <v>0</v>
      </c>
      <c r="BO80">
        <v>14.81</v>
      </c>
      <c r="BP80">
        <v>3.74</v>
      </c>
      <c r="BQ80">
        <v>4.1399999999999997</v>
      </c>
      <c r="BR80">
        <v>1.08</v>
      </c>
      <c r="BS80">
        <v>0.44</v>
      </c>
      <c r="BT80">
        <v>0</v>
      </c>
      <c r="BU80">
        <v>0</v>
      </c>
      <c r="BV80">
        <v>0</v>
      </c>
      <c r="BW80">
        <f t="shared" si="5"/>
        <v>80.829999999999984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207.447721</v>
      </c>
      <c r="L81">
        <v>628.656971</v>
      </c>
      <c r="M81">
        <v>43.3125</v>
      </c>
      <c r="N81">
        <v>113.695312</v>
      </c>
      <c r="O81">
        <v>119.028164</v>
      </c>
      <c r="P81">
        <v>116.94374999999999</v>
      </c>
      <c r="Q81">
        <v>20.333390000000001</v>
      </c>
      <c r="R81">
        <v>40.795369999999998</v>
      </c>
      <c r="S81">
        <v>25.307590000000001</v>
      </c>
      <c r="T81">
        <v>0</v>
      </c>
      <c r="U81">
        <v>335.88843800000001</v>
      </c>
      <c r="V81">
        <v>19.606124999999999</v>
      </c>
      <c r="W81">
        <v>33.494335999999997</v>
      </c>
      <c r="X81">
        <v>141.983789</v>
      </c>
      <c r="Y81">
        <v>0</v>
      </c>
      <c r="Z81">
        <v>18.924098000000001</v>
      </c>
      <c r="AA81">
        <v>41.440438</v>
      </c>
      <c r="AB81">
        <v>39.388483999999998</v>
      </c>
      <c r="AC81">
        <v>29.41554</v>
      </c>
      <c r="AD81">
        <v>37.126705000000001</v>
      </c>
      <c r="AE81">
        <v>50.136431999999999</v>
      </c>
      <c r="AF81">
        <v>29.419775000000001</v>
      </c>
      <c r="AG81">
        <v>37.417380000000001</v>
      </c>
      <c r="AH81">
        <v>148.89148299999999</v>
      </c>
      <c r="AI81">
        <v>63.713650000000001</v>
      </c>
      <c r="AJ81">
        <v>0</v>
      </c>
      <c r="AK81">
        <v>48.856499999999997</v>
      </c>
      <c r="AL81">
        <v>61.513375000000003</v>
      </c>
      <c r="AM81">
        <v>15.242188000000001</v>
      </c>
      <c r="AN81">
        <v>0.90221899999999999</v>
      </c>
      <c r="AO81">
        <v>26.59965</v>
      </c>
      <c r="AP81">
        <v>9.1239220000000003</v>
      </c>
      <c r="AQ81">
        <v>59.909849999999999</v>
      </c>
      <c r="AR81">
        <v>47.285699999999999</v>
      </c>
      <c r="AS81">
        <v>30.701231</v>
      </c>
      <c r="AT81">
        <v>6.7413499999999997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80.829999999999984</v>
      </c>
      <c r="BA81">
        <f t="shared" si="4"/>
        <v>2730.0734259999995</v>
      </c>
      <c r="BD81">
        <v>24.26</v>
      </c>
      <c r="BE81">
        <v>7.17</v>
      </c>
      <c r="BF81">
        <v>1.01</v>
      </c>
      <c r="BG81">
        <v>3.8</v>
      </c>
      <c r="BH81">
        <v>5.59</v>
      </c>
      <c r="BI81">
        <v>6.77</v>
      </c>
      <c r="BJ81">
        <v>3.08</v>
      </c>
      <c r="BK81">
        <v>4.1100000000000003</v>
      </c>
      <c r="BL81">
        <v>0.83</v>
      </c>
      <c r="BM81">
        <v>0</v>
      </c>
      <c r="BN81">
        <v>0</v>
      </c>
      <c r="BO81">
        <v>14.81</v>
      </c>
      <c r="BP81">
        <v>3.74</v>
      </c>
      <c r="BQ81">
        <v>4.1399999999999997</v>
      </c>
      <c r="BR81">
        <v>1.08</v>
      </c>
      <c r="BS81">
        <v>0.44</v>
      </c>
      <c r="BT81">
        <v>0</v>
      </c>
      <c r="BU81">
        <v>0</v>
      </c>
      <c r="BV81">
        <v>0</v>
      </c>
      <c r="BW81">
        <f t="shared" si="5"/>
        <v>80.829999999999984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207.447721</v>
      </c>
      <c r="L82">
        <v>628.656971</v>
      </c>
      <c r="M82">
        <v>43.3125</v>
      </c>
      <c r="N82">
        <v>113.695312</v>
      </c>
      <c r="O82">
        <v>119.028164</v>
      </c>
      <c r="P82">
        <v>116.94374999999999</v>
      </c>
      <c r="Q82">
        <v>20.333390000000001</v>
      </c>
      <c r="R82">
        <v>40.795369999999998</v>
      </c>
      <c r="S82">
        <v>25.307590000000001</v>
      </c>
      <c r="T82">
        <v>0</v>
      </c>
      <c r="U82">
        <v>335.88843800000001</v>
      </c>
      <c r="V82">
        <v>19.606124999999999</v>
      </c>
      <c r="W82">
        <v>33.494335999999997</v>
      </c>
      <c r="X82">
        <v>141.983789</v>
      </c>
      <c r="Y82">
        <v>0</v>
      </c>
      <c r="Z82">
        <v>18.924098000000001</v>
      </c>
      <c r="AA82">
        <v>41.440438</v>
      </c>
      <c r="AB82">
        <v>39.388483999999998</v>
      </c>
      <c r="AC82">
        <v>29.41554</v>
      </c>
      <c r="AD82">
        <v>37.126705000000001</v>
      </c>
      <c r="AE82">
        <v>50.136431999999999</v>
      </c>
      <c r="AF82">
        <v>29.419775000000001</v>
      </c>
      <c r="AG82">
        <v>37.417380000000001</v>
      </c>
      <c r="AH82">
        <v>148.89148299999999</v>
      </c>
      <c r="AI82">
        <v>63.713650000000001</v>
      </c>
      <c r="AJ82">
        <v>0</v>
      </c>
      <c r="AK82">
        <v>48.856499999999997</v>
      </c>
      <c r="AL82">
        <v>61.513375000000003</v>
      </c>
      <c r="AM82">
        <v>15.242188000000001</v>
      </c>
      <c r="AN82">
        <v>0.90221899999999999</v>
      </c>
      <c r="AO82">
        <v>26.59965</v>
      </c>
      <c r="AP82">
        <v>9.1239220000000003</v>
      </c>
      <c r="AQ82">
        <v>59.909849999999999</v>
      </c>
      <c r="AR82">
        <v>47.285699999999999</v>
      </c>
      <c r="AS82">
        <v>30.701231</v>
      </c>
      <c r="AT82">
        <v>6.7413499999999997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80.879999999999981</v>
      </c>
      <c r="BA82">
        <f t="shared" si="4"/>
        <v>2730.1234259999997</v>
      </c>
      <c r="BD82">
        <v>24.26</v>
      </c>
      <c r="BE82">
        <v>7.17</v>
      </c>
      <c r="BF82">
        <v>1.06</v>
      </c>
      <c r="BG82">
        <v>3.8</v>
      </c>
      <c r="BH82">
        <v>5.59</v>
      </c>
      <c r="BI82">
        <v>6.77</v>
      </c>
      <c r="BJ82">
        <v>3.08</v>
      </c>
      <c r="BK82">
        <v>4.1100000000000003</v>
      </c>
      <c r="BL82">
        <v>0.83</v>
      </c>
      <c r="BM82">
        <v>0</v>
      </c>
      <c r="BN82">
        <v>0</v>
      </c>
      <c r="BO82">
        <v>14.81</v>
      </c>
      <c r="BP82">
        <v>3.74</v>
      </c>
      <c r="BQ82">
        <v>4.1399999999999997</v>
      </c>
      <c r="BR82">
        <v>1.08</v>
      </c>
      <c r="BS82">
        <v>0.44</v>
      </c>
      <c r="BT82">
        <v>0</v>
      </c>
      <c r="BU82">
        <v>0</v>
      </c>
      <c r="BV82">
        <v>0</v>
      </c>
      <c r="BW82">
        <f t="shared" si="5"/>
        <v>80.879999999999981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207.447721</v>
      </c>
      <c r="L83">
        <v>628.656971</v>
      </c>
      <c r="M83">
        <v>43.3125</v>
      </c>
      <c r="N83">
        <v>113.695312</v>
      </c>
      <c r="O83">
        <v>119.028164</v>
      </c>
      <c r="P83">
        <v>116.94374999999999</v>
      </c>
      <c r="Q83">
        <v>20.333390000000001</v>
      </c>
      <c r="R83">
        <v>40.795369999999998</v>
      </c>
      <c r="S83">
        <v>25.307590000000001</v>
      </c>
      <c r="T83">
        <v>0</v>
      </c>
      <c r="U83">
        <v>335.88843800000001</v>
      </c>
      <c r="V83">
        <v>19.606124999999999</v>
      </c>
      <c r="W83">
        <v>33.494335999999997</v>
      </c>
      <c r="X83">
        <v>141.983789</v>
      </c>
      <c r="Y83">
        <v>0</v>
      </c>
      <c r="Z83">
        <v>18.924098000000001</v>
      </c>
      <c r="AA83">
        <v>41.440438</v>
      </c>
      <c r="AB83">
        <v>39.388483999999998</v>
      </c>
      <c r="AC83">
        <v>29.41554</v>
      </c>
      <c r="AD83">
        <v>37.126705000000001</v>
      </c>
      <c r="AE83">
        <v>50.136431999999999</v>
      </c>
      <c r="AF83">
        <v>29.419775000000001</v>
      </c>
      <c r="AG83">
        <v>37.417380000000001</v>
      </c>
      <c r="AH83">
        <v>148.89148299999999</v>
      </c>
      <c r="AI83">
        <v>63.713650000000001</v>
      </c>
      <c r="AJ83">
        <v>0</v>
      </c>
      <c r="AK83">
        <v>48.856499999999997</v>
      </c>
      <c r="AL83">
        <v>61.513375000000003</v>
      </c>
      <c r="AM83">
        <v>15.242188000000001</v>
      </c>
      <c r="AN83">
        <v>0.90221899999999999</v>
      </c>
      <c r="AO83">
        <v>26.59965</v>
      </c>
      <c r="AP83">
        <v>9.1239220000000003</v>
      </c>
      <c r="AQ83">
        <v>59.909849999999999</v>
      </c>
      <c r="AR83">
        <v>47.285699999999999</v>
      </c>
      <c r="AS83">
        <v>30.701231</v>
      </c>
      <c r="AT83">
        <v>6.7413499999999997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80.769999999999982</v>
      </c>
      <c r="BA83">
        <f t="shared" si="4"/>
        <v>2730.0134259999995</v>
      </c>
      <c r="BD83">
        <v>24.26</v>
      </c>
      <c r="BE83">
        <v>7.17</v>
      </c>
      <c r="BF83">
        <v>0.95</v>
      </c>
      <c r="BG83">
        <v>3.8</v>
      </c>
      <c r="BH83">
        <v>5.59</v>
      </c>
      <c r="BI83">
        <v>6.77</v>
      </c>
      <c r="BJ83">
        <v>3.08</v>
      </c>
      <c r="BK83">
        <v>4.1100000000000003</v>
      </c>
      <c r="BL83">
        <v>0.83</v>
      </c>
      <c r="BM83">
        <v>0</v>
      </c>
      <c r="BN83">
        <v>0</v>
      </c>
      <c r="BO83">
        <v>14.81</v>
      </c>
      <c r="BP83">
        <v>3.74</v>
      </c>
      <c r="BQ83">
        <v>4.1399999999999997</v>
      </c>
      <c r="BR83">
        <v>1.08</v>
      </c>
      <c r="BS83">
        <v>0.44</v>
      </c>
      <c r="BT83">
        <v>0</v>
      </c>
      <c r="BU83">
        <v>0</v>
      </c>
      <c r="BV83">
        <v>0</v>
      </c>
      <c r="BW83">
        <f t="shared" si="5"/>
        <v>80.769999999999982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207.447721</v>
      </c>
      <c r="L84">
        <v>628.656971</v>
      </c>
      <c r="M84">
        <v>43.3125</v>
      </c>
      <c r="N84">
        <v>113.695312</v>
      </c>
      <c r="O84">
        <v>119.028164</v>
      </c>
      <c r="P84">
        <v>116.94374999999999</v>
      </c>
      <c r="Q84">
        <v>20.333390000000001</v>
      </c>
      <c r="R84">
        <v>40.795369999999998</v>
      </c>
      <c r="S84">
        <v>25.307590000000001</v>
      </c>
      <c r="T84">
        <v>0</v>
      </c>
      <c r="U84">
        <v>335.88843800000001</v>
      </c>
      <c r="V84">
        <v>19.606124999999999</v>
      </c>
      <c r="W84">
        <v>33.494335999999997</v>
      </c>
      <c r="X84">
        <v>141.983789</v>
      </c>
      <c r="Y84">
        <v>0</v>
      </c>
      <c r="Z84">
        <v>18.924098000000001</v>
      </c>
      <c r="AA84">
        <v>41.440438</v>
      </c>
      <c r="AB84">
        <v>39.388483999999998</v>
      </c>
      <c r="AC84">
        <v>29.41554</v>
      </c>
      <c r="AD84">
        <v>37.126705000000001</v>
      </c>
      <c r="AE84">
        <v>50.136431999999999</v>
      </c>
      <c r="AF84">
        <v>29.419775000000001</v>
      </c>
      <c r="AG84">
        <v>37.417380000000001</v>
      </c>
      <c r="AH84">
        <v>148.89148299999999</v>
      </c>
      <c r="AI84">
        <v>63.713650000000001</v>
      </c>
      <c r="AJ84">
        <v>0</v>
      </c>
      <c r="AK84">
        <v>48.856499999999997</v>
      </c>
      <c r="AL84">
        <v>61.513375000000003</v>
      </c>
      <c r="AM84">
        <v>15.242188000000001</v>
      </c>
      <c r="AN84">
        <v>0.90221899999999999</v>
      </c>
      <c r="AO84">
        <v>26.59965</v>
      </c>
      <c r="AP84">
        <v>9.1239220000000003</v>
      </c>
      <c r="AQ84">
        <v>59.909849999999999</v>
      </c>
      <c r="AR84">
        <v>47.285699999999999</v>
      </c>
      <c r="AS84">
        <v>30.701231</v>
      </c>
      <c r="AT84">
        <v>6.7413499999999997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80.829999999999984</v>
      </c>
      <c r="BA84">
        <f t="shared" si="4"/>
        <v>2730.0734259999995</v>
      </c>
      <c r="BD84">
        <v>24.26</v>
      </c>
      <c r="BE84">
        <v>7.17</v>
      </c>
      <c r="BF84">
        <v>1.01</v>
      </c>
      <c r="BG84">
        <v>3.8</v>
      </c>
      <c r="BH84">
        <v>5.59</v>
      </c>
      <c r="BI84">
        <v>6.77</v>
      </c>
      <c r="BJ84">
        <v>3.08</v>
      </c>
      <c r="BK84">
        <v>4.1100000000000003</v>
      </c>
      <c r="BL84">
        <v>0.83</v>
      </c>
      <c r="BM84">
        <v>0</v>
      </c>
      <c r="BN84">
        <v>0</v>
      </c>
      <c r="BO84">
        <v>14.81</v>
      </c>
      <c r="BP84">
        <v>3.74</v>
      </c>
      <c r="BQ84">
        <v>4.1399999999999997</v>
      </c>
      <c r="BR84">
        <v>1.08</v>
      </c>
      <c r="BS84">
        <v>0.44</v>
      </c>
      <c r="BT84">
        <v>0</v>
      </c>
      <c r="BU84">
        <v>0</v>
      </c>
      <c r="BV84">
        <v>0</v>
      </c>
      <c r="BW84">
        <f t="shared" si="5"/>
        <v>80.829999999999984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207.447721</v>
      </c>
      <c r="L85">
        <v>628.656971</v>
      </c>
      <c r="M85">
        <v>43.3125</v>
      </c>
      <c r="N85">
        <v>113.695312</v>
      </c>
      <c r="O85">
        <v>119.028164</v>
      </c>
      <c r="P85">
        <v>116.94374999999999</v>
      </c>
      <c r="Q85">
        <v>20.333390000000001</v>
      </c>
      <c r="R85">
        <v>40.795369999999998</v>
      </c>
      <c r="S85">
        <v>25.307590000000001</v>
      </c>
      <c r="T85">
        <v>0</v>
      </c>
      <c r="U85">
        <v>335.88843800000001</v>
      </c>
      <c r="V85">
        <v>19.606124999999999</v>
      </c>
      <c r="W85">
        <v>33.494335999999997</v>
      </c>
      <c r="X85">
        <v>141.983789</v>
      </c>
      <c r="Y85">
        <v>0</v>
      </c>
      <c r="Z85">
        <v>18.924098000000001</v>
      </c>
      <c r="AA85">
        <v>41.440438</v>
      </c>
      <c r="AB85">
        <v>39.388483999999998</v>
      </c>
      <c r="AC85">
        <v>29.41554</v>
      </c>
      <c r="AD85">
        <v>37.126705000000001</v>
      </c>
      <c r="AE85">
        <v>50.136431999999999</v>
      </c>
      <c r="AF85">
        <v>29.419775000000001</v>
      </c>
      <c r="AG85">
        <v>37.417380000000001</v>
      </c>
      <c r="AH85">
        <v>148.89148299999999</v>
      </c>
      <c r="AI85">
        <v>63.713650000000001</v>
      </c>
      <c r="AJ85">
        <v>0</v>
      </c>
      <c r="AK85">
        <v>48.856499999999997</v>
      </c>
      <c r="AL85">
        <v>61.513375000000003</v>
      </c>
      <c r="AM85">
        <v>15.242188000000001</v>
      </c>
      <c r="AN85">
        <v>0.90221899999999999</v>
      </c>
      <c r="AO85">
        <v>26.59965</v>
      </c>
      <c r="AP85">
        <v>9.1239220000000003</v>
      </c>
      <c r="AQ85">
        <v>59.909849999999999</v>
      </c>
      <c r="AR85">
        <v>47.285699999999999</v>
      </c>
      <c r="AS85">
        <v>30.701231</v>
      </c>
      <c r="AT85">
        <v>6.7413499999999997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80.909999999999982</v>
      </c>
      <c r="BA85">
        <f t="shared" si="4"/>
        <v>2730.1534259999994</v>
      </c>
      <c r="BD85">
        <v>24.26</v>
      </c>
      <c r="BE85">
        <v>7.17</v>
      </c>
      <c r="BF85">
        <v>1.0900000000000001</v>
      </c>
      <c r="BG85">
        <v>3.8</v>
      </c>
      <c r="BH85">
        <v>5.59</v>
      </c>
      <c r="BI85">
        <v>6.77</v>
      </c>
      <c r="BJ85">
        <v>3.08</v>
      </c>
      <c r="BK85">
        <v>4.1100000000000003</v>
      </c>
      <c r="BL85">
        <v>0.83</v>
      </c>
      <c r="BM85">
        <v>0</v>
      </c>
      <c r="BN85">
        <v>0</v>
      </c>
      <c r="BO85">
        <v>14.81</v>
      </c>
      <c r="BP85">
        <v>3.74</v>
      </c>
      <c r="BQ85">
        <v>4.1399999999999997</v>
      </c>
      <c r="BR85">
        <v>1.08</v>
      </c>
      <c r="BS85">
        <v>0.44</v>
      </c>
      <c r="BT85">
        <v>0</v>
      </c>
      <c r="BU85">
        <v>0</v>
      </c>
      <c r="BV85">
        <v>0</v>
      </c>
      <c r="BW85">
        <f t="shared" si="5"/>
        <v>80.909999999999982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207.447721</v>
      </c>
      <c r="L86">
        <v>628.656971</v>
      </c>
      <c r="M86">
        <v>43.3125</v>
      </c>
      <c r="N86">
        <v>113.695312</v>
      </c>
      <c r="O86">
        <v>119.028164</v>
      </c>
      <c r="P86">
        <v>116.94374999999999</v>
      </c>
      <c r="Q86">
        <v>20.333390000000001</v>
      </c>
      <c r="R86">
        <v>40.795369999999998</v>
      </c>
      <c r="S86">
        <v>25.307590000000001</v>
      </c>
      <c r="T86">
        <v>0</v>
      </c>
      <c r="U86">
        <v>335.88843800000001</v>
      </c>
      <c r="V86">
        <v>19.606124999999999</v>
      </c>
      <c r="W86">
        <v>33.494335999999997</v>
      </c>
      <c r="X86">
        <v>141.983789</v>
      </c>
      <c r="Y86">
        <v>0</v>
      </c>
      <c r="Z86">
        <v>18.924098000000001</v>
      </c>
      <c r="AA86">
        <v>41.440438</v>
      </c>
      <c r="AB86">
        <v>39.388483999999998</v>
      </c>
      <c r="AC86">
        <v>29.41554</v>
      </c>
      <c r="AD86">
        <v>37.126705000000001</v>
      </c>
      <c r="AE86">
        <v>50.136431999999999</v>
      </c>
      <c r="AF86">
        <v>29.419775000000001</v>
      </c>
      <c r="AG86">
        <v>37.417380000000001</v>
      </c>
      <c r="AH86">
        <v>148.89148299999999</v>
      </c>
      <c r="AI86">
        <v>22.054725000000001</v>
      </c>
      <c r="AJ86">
        <v>0</v>
      </c>
      <c r="AK86">
        <v>48.856499999999997</v>
      </c>
      <c r="AL86">
        <v>61.513375000000003</v>
      </c>
      <c r="AM86">
        <v>15.242188000000001</v>
      </c>
      <c r="AN86">
        <v>0.90221899999999999</v>
      </c>
      <c r="AO86">
        <v>26.59965</v>
      </c>
      <c r="AP86">
        <v>9.1239220000000003</v>
      </c>
      <c r="AQ86">
        <v>59.909849999999999</v>
      </c>
      <c r="AR86">
        <v>47.285699999999999</v>
      </c>
      <c r="AS86">
        <v>30.701231</v>
      </c>
      <c r="AT86">
        <v>6.7413499999999997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80.909999999999982</v>
      </c>
      <c r="BA86">
        <f t="shared" si="4"/>
        <v>2688.4945009999992</v>
      </c>
      <c r="BD86">
        <v>24.26</v>
      </c>
      <c r="BE86">
        <v>7.17</v>
      </c>
      <c r="BF86">
        <v>1.0900000000000001</v>
      </c>
      <c r="BG86">
        <v>3.8</v>
      </c>
      <c r="BH86">
        <v>5.59</v>
      </c>
      <c r="BI86">
        <v>6.77</v>
      </c>
      <c r="BJ86">
        <v>3.08</v>
      </c>
      <c r="BK86">
        <v>4.1100000000000003</v>
      </c>
      <c r="BL86">
        <v>0.83</v>
      </c>
      <c r="BM86">
        <v>0</v>
      </c>
      <c r="BN86">
        <v>0</v>
      </c>
      <c r="BO86">
        <v>14.81</v>
      </c>
      <c r="BP86">
        <v>3.74</v>
      </c>
      <c r="BQ86">
        <v>4.1399999999999997</v>
      </c>
      <c r="BR86">
        <v>1.08</v>
      </c>
      <c r="BS86">
        <v>0.44</v>
      </c>
      <c r="BT86">
        <v>0</v>
      </c>
      <c r="BU86">
        <v>0</v>
      </c>
      <c r="BV86">
        <v>0</v>
      </c>
      <c r="BW86">
        <f t="shared" si="5"/>
        <v>80.909999999999982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207.447721</v>
      </c>
      <c r="L87">
        <v>628.656971</v>
      </c>
      <c r="M87">
        <v>43.3125</v>
      </c>
      <c r="N87">
        <v>113.695312</v>
      </c>
      <c r="O87">
        <v>119.028164</v>
      </c>
      <c r="P87">
        <v>116.94374999999999</v>
      </c>
      <c r="Q87">
        <v>20.333390000000001</v>
      </c>
      <c r="R87">
        <v>40.795369999999998</v>
      </c>
      <c r="S87">
        <v>25.307590000000001</v>
      </c>
      <c r="T87">
        <v>0</v>
      </c>
      <c r="U87">
        <v>335.88843800000001</v>
      </c>
      <c r="V87">
        <v>19.606124999999999</v>
      </c>
      <c r="W87">
        <v>33.494335999999997</v>
      </c>
      <c r="X87">
        <v>141.983789</v>
      </c>
      <c r="Y87">
        <v>0</v>
      </c>
      <c r="Z87">
        <v>6.3080319999999999</v>
      </c>
      <c r="AA87">
        <v>41.060250000000003</v>
      </c>
      <c r="AB87">
        <v>38.028489999999998</v>
      </c>
      <c r="AC87">
        <v>27.972953</v>
      </c>
      <c r="AD87">
        <v>35.219510999999997</v>
      </c>
      <c r="AE87">
        <v>47.582684999999998</v>
      </c>
      <c r="AF87">
        <v>26.572700000000001</v>
      </c>
      <c r="AG87">
        <v>37.417380000000001</v>
      </c>
      <c r="AH87">
        <v>147.205231</v>
      </c>
      <c r="AI87">
        <v>18.378938000000002</v>
      </c>
      <c r="AJ87">
        <v>0</v>
      </c>
      <c r="AK87">
        <v>48.856499999999997</v>
      </c>
      <c r="AL87">
        <v>61.513375000000003</v>
      </c>
      <c r="AM87">
        <v>15.242188000000001</v>
      </c>
      <c r="AN87">
        <v>0.90221899999999999</v>
      </c>
      <c r="AO87">
        <v>26.316675</v>
      </c>
      <c r="AP87">
        <v>9.1239220000000003</v>
      </c>
      <c r="AQ87">
        <v>59.909849999999999</v>
      </c>
      <c r="AR87">
        <v>47.285699999999999</v>
      </c>
      <c r="AS87">
        <v>30.701231</v>
      </c>
      <c r="AT87">
        <v>8.08962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80.909999999999982</v>
      </c>
      <c r="BA87">
        <f t="shared" si="4"/>
        <v>2661.0909059999994</v>
      </c>
      <c r="BD87">
        <v>24.26</v>
      </c>
      <c r="BE87">
        <v>7.17</v>
      </c>
      <c r="BF87">
        <v>1.0900000000000001</v>
      </c>
      <c r="BG87">
        <v>3.8</v>
      </c>
      <c r="BH87">
        <v>5.59</v>
      </c>
      <c r="BI87">
        <v>6.77</v>
      </c>
      <c r="BJ87">
        <v>3.08</v>
      </c>
      <c r="BK87">
        <v>4.1100000000000003</v>
      </c>
      <c r="BL87">
        <v>0.83</v>
      </c>
      <c r="BM87">
        <v>0</v>
      </c>
      <c r="BN87">
        <v>0</v>
      </c>
      <c r="BO87">
        <v>14.81</v>
      </c>
      <c r="BP87">
        <v>3.74</v>
      </c>
      <c r="BQ87">
        <v>4.1399999999999997</v>
      </c>
      <c r="BR87">
        <v>1.08</v>
      </c>
      <c r="BS87">
        <v>0.44</v>
      </c>
      <c r="BT87">
        <v>0</v>
      </c>
      <c r="BU87">
        <v>0</v>
      </c>
      <c r="BV87">
        <v>0</v>
      </c>
      <c r="BW87">
        <f t="shared" si="5"/>
        <v>80.909999999999982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207.447721</v>
      </c>
      <c r="L88">
        <v>628.656971</v>
      </c>
      <c r="M88">
        <v>43.3125</v>
      </c>
      <c r="N88">
        <v>113.695312</v>
      </c>
      <c r="O88">
        <v>119.028164</v>
      </c>
      <c r="P88">
        <v>116.94374999999999</v>
      </c>
      <c r="Q88">
        <v>20.333390000000001</v>
      </c>
      <c r="R88">
        <v>40.795369999999998</v>
      </c>
      <c r="S88">
        <v>25.307590000000001</v>
      </c>
      <c r="T88">
        <v>0</v>
      </c>
      <c r="U88">
        <v>335.88843800000001</v>
      </c>
      <c r="V88">
        <v>19.606124999999999</v>
      </c>
      <c r="W88">
        <v>33.494335999999997</v>
      </c>
      <c r="X88">
        <v>141.983789</v>
      </c>
      <c r="Y88">
        <v>0</v>
      </c>
      <c r="Z88">
        <v>6.3080319999999999</v>
      </c>
      <c r="AA88">
        <v>41.060250000000003</v>
      </c>
      <c r="AB88">
        <v>38.028489999999998</v>
      </c>
      <c r="AC88">
        <v>27.972953</v>
      </c>
      <c r="AD88">
        <v>35.219510999999997</v>
      </c>
      <c r="AE88">
        <v>47.582684999999998</v>
      </c>
      <c r="AF88">
        <v>26.572700000000001</v>
      </c>
      <c r="AG88">
        <v>37.417380000000001</v>
      </c>
      <c r="AH88">
        <v>147.205231</v>
      </c>
      <c r="AI88">
        <v>18.378938000000002</v>
      </c>
      <c r="AJ88">
        <v>0</v>
      </c>
      <c r="AK88">
        <v>48.856499999999997</v>
      </c>
      <c r="AL88">
        <v>61.513375000000003</v>
      </c>
      <c r="AM88">
        <v>15.242188000000001</v>
      </c>
      <c r="AN88">
        <v>0.90221899999999999</v>
      </c>
      <c r="AO88">
        <v>26.316675</v>
      </c>
      <c r="AP88">
        <v>9.1239220000000003</v>
      </c>
      <c r="AQ88">
        <v>59.909849999999999</v>
      </c>
      <c r="AR88">
        <v>47.285699999999999</v>
      </c>
      <c r="AS88">
        <v>30.701231</v>
      </c>
      <c r="AT88">
        <v>8.7241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80.909999999999982</v>
      </c>
      <c r="BA88">
        <f t="shared" si="4"/>
        <v>2661.7253859999992</v>
      </c>
      <c r="BD88">
        <v>24.26</v>
      </c>
      <c r="BE88">
        <v>7.17</v>
      </c>
      <c r="BF88">
        <v>1.0900000000000001</v>
      </c>
      <c r="BG88">
        <v>3.8</v>
      </c>
      <c r="BH88">
        <v>5.59</v>
      </c>
      <c r="BI88">
        <v>6.77</v>
      </c>
      <c r="BJ88">
        <v>3.08</v>
      </c>
      <c r="BK88">
        <v>4.1100000000000003</v>
      </c>
      <c r="BL88">
        <v>0.83</v>
      </c>
      <c r="BM88">
        <v>0</v>
      </c>
      <c r="BN88">
        <v>0</v>
      </c>
      <c r="BO88">
        <v>14.81</v>
      </c>
      <c r="BP88">
        <v>3.74</v>
      </c>
      <c r="BQ88">
        <v>4.1399999999999997</v>
      </c>
      <c r="BR88">
        <v>1.08</v>
      </c>
      <c r="BS88">
        <v>0.44</v>
      </c>
      <c r="BT88">
        <v>0</v>
      </c>
      <c r="BU88">
        <v>0</v>
      </c>
      <c r="BV88">
        <v>0</v>
      </c>
      <c r="BW88">
        <f t="shared" si="5"/>
        <v>80.909999999999982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207.447721</v>
      </c>
      <c r="L89">
        <v>628.656971</v>
      </c>
      <c r="M89">
        <v>43.3125</v>
      </c>
      <c r="N89">
        <v>113.695312</v>
      </c>
      <c r="O89">
        <v>119.028164</v>
      </c>
      <c r="P89">
        <v>116.94374999999999</v>
      </c>
      <c r="Q89">
        <v>20.333390000000001</v>
      </c>
      <c r="R89">
        <v>40.795369999999998</v>
      </c>
      <c r="S89">
        <v>25.307590000000001</v>
      </c>
      <c r="T89">
        <v>0</v>
      </c>
      <c r="U89">
        <v>335.88843800000001</v>
      </c>
      <c r="V89">
        <v>19.606124999999999</v>
      </c>
      <c r="W89">
        <v>33.494335999999997</v>
      </c>
      <c r="X89">
        <v>141.983789</v>
      </c>
      <c r="Y89">
        <v>0</v>
      </c>
      <c r="Z89">
        <v>12.705</v>
      </c>
      <c r="AA89">
        <v>41.060250000000003</v>
      </c>
      <c r="AB89">
        <v>38.028489999999998</v>
      </c>
      <c r="AC89">
        <v>27.972953</v>
      </c>
      <c r="AD89">
        <v>35.219510999999997</v>
      </c>
      <c r="AE89">
        <v>47.582684999999998</v>
      </c>
      <c r="AF89">
        <v>26.572700000000001</v>
      </c>
      <c r="AG89">
        <v>37.417380000000001</v>
      </c>
      <c r="AH89">
        <v>147.205231</v>
      </c>
      <c r="AI89">
        <v>18.378938000000002</v>
      </c>
      <c r="AJ89">
        <v>0</v>
      </c>
      <c r="AK89">
        <v>48.856499999999997</v>
      </c>
      <c r="AL89">
        <v>61.513375000000003</v>
      </c>
      <c r="AM89">
        <v>15.242188000000001</v>
      </c>
      <c r="AN89">
        <v>0.90221899999999999</v>
      </c>
      <c r="AO89">
        <v>26.316675</v>
      </c>
      <c r="AP89">
        <v>9.1239220000000003</v>
      </c>
      <c r="AQ89">
        <v>59.909849999999999</v>
      </c>
      <c r="AR89">
        <v>47.285699999999999</v>
      </c>
      <c r="AS89">
        <v>30.701231</v>
      </c>
      <c r="AT89">
        <v>8.7241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80.909999999999982</v>
      </c>
      <c r="BA89">
        <f t="shared" si="4"/>
        <v>2668.1223539999992</v>
      </c>
      <c r="BD89">
        <v>24.26</v>
      </c>
      <c r="BE89">
        <v>7.17</v>
      </c>
      <c r="BF89">
        <v>1.0900000000000001</v>
      </c>
      <c r="BG89">
        <v>3.8</v>
      </c>
      <c r="BH89">
        <v>5.59</v>
      </c>
      <c r="BI89">
        <v>6.77</v>
      </c>
      <c r="BJ89">
        <v>3.08</v>
      </c>
      <c r="BK89">
        <v>4.1100000000000003</v>
      </c>
      <c r="BL89">
        <v>0.83</v>
      </c>
      <c r="BM89">
        <v>0</v>
      </c>
      <c r="BN89">
        <v>0</v>
      </c>
      <c r="BO89">
        <v>14.81</v>
      </c>
      <c r="BP89">
        <v>3.74</v>
      </c>
      <c r="BQ89">
        <v>4.1399999999999997</v>
      </c>
      <c r="BR89">
        <v>1.08</v>
      </c>
      <c r="BS89">
        <v>0.44</v>
      </c>
      <c r="BT89">
        <v>0</v>
      </c>
      <c r="BU89">
        <v>0</v>
      </c>
      <c r="BV89">
        <v>0</v>
      </c>
      <c r="BW89">
        <f t="shared" si="5"/>
        <v>80.909999999999982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207.447721</v>
      </c>
      <c r="L90">
        <v>628.656971</v>
      </c>
      <c r="M90">
        <v>43.3125</v>
      </c>
      <c r="N90">
        <v>113.695312</v>
      </c>
      <c r="O90">
        <v>119.028164</v>
      </c>
      <c r="P90">
        <v>116.94374999999999</v>
      </c>
      <c r="Q90">
        <v>20.333390000000001</v>
      </c>
      <c r="R90">
        <v>40.795369999999998</v>
      </c>
      <c r="S90">
        <v>25.307590000000001</v>
      </c>
      <c r="T90">
        <v>0</v>
      </c>
      <c r="U90">
        <v>335.88843800000001</v>
      </c>
      <c r="V90">
        <v>19.606124999999999</v>
      </c>
      <c r="W90">
        <v>33.494335999999997</v>
      </c>
      <c r="X90">
        <v>141.983789</v>
      </c>
      <c r="Y90">
        <v>0</v>
      </c>
      <c r="Z90">
        <v>12.705</v>
      </c>
      <c r="AA90">
        <v>41.060250000000003</v>
      </c>
      <c r="AB90">
        <v>38.028489999999998</v>
      </c>
      <c r="AC90">
        <v>27.972953</v>
      </c>
      <c r="AD90">
        <v>35.219510999999997</v>
      </c>
      <c r="AE90">
        <v>47.582684999999998</v>
      </c>
      <c r="AF90">
        <v>26.572700000000001</v>
      </c>
      <c r="AG90">
        <v>37.417380000000001</v>
      </c>
      <c r="AH90">
        <v>147.205231</v>
      </c>
      <c r="AI90">
        <v>18.378938000000002</v>
      </c>
      <c r="AJ90">
        <v>0</v>
      </c>
      <c r="AK90">
        <v>48.856499999999997</v>
      </c>
      <c r="AL90">
        <v>61.513375000000003</v>
      </c>
      <c r="AM90">
        <v>15.242188000000001</v>
      </c>
      <c r="AN90">
        <v>0.90221899999999999</v>
      </c>
      <c r="AO90">
        <v>26.316675</v>
      </c>
      <c r="AP90">
        <v>9.1239220000000003</v>
      </c>
      <c r="AQ90">
        <v>59.909849999999999</v>
      </c>
      <c r="AR90">
        <v>47.285699999999999</v>
      </c>
      <c r="AS90">
        <v>30.701231</v>
      </c>
      <c r="AT90">
        <v>8.7241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80.909999999999982</v>
      </c>
      <c r="BA90">
        <f t="shared" si="4"/>
        <v>2668.1223539999992</v>
      </c>
      <c r="BD90">
        <v>24.26</v>
      </c>
      <c r="BE90">
        <v>7.17</v>
      </c>
      <c r="BF90">
        <v>1.0900000000000001</v>
      </c>
      <c r="BG90">
        <v>3.8</v>
      </c>
      <c r="BH90">
        <v>5.59</v>
      </c>
      <c r="BI90">
        <v>6.77</v>
      </c>
      <c r="BJ90">
        <v>3.08</v>
      </c>
      <c r="BK90">
        <v>4.1100000000000003</v>
      </c>
      <c r="BL90">
        <v>0.83</v>
      </c>
      <c r="BM90">
        <v>0</v>
      </c>
      <c r="BN90">
        <v>0</v>
      </c>
      <c r="BO90">
        <v>14.81</v>
      </c>
      <c r="BP90">
        <v>3.74</v>
      </c>
      <c r="BQ90">
        <v>4.1399999999999997</v>
      </c>
      <c r="BR90">
        <v>1.08</v>
      </c>
      <c r="BS90">
        <v>0.44</v>
      </c>
      <c r="BT90">
        <v>0</v>
      </c>
      <c r="BU90">
        <v>0</v>
      </c>
      <c r="BV90">
        <v>0</v>
      </c>
      <c r="BW90">
        <f t="shared" si="5"/>
        <v>80.909999999999982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207.447721</v>
      </c>
      <c r="L91">
        <v>628.656971</v>
      </c>
      <c r="M91">
        <v>43.3125</v>
      </c>
      <c r="N91">
        <v>113.695312</v>
      </c>
      <c r="O91">
        <v>119.028164</v>
      </c>
      <c r="P91">
        <v>116.94374999999999</v>
      </c>
      <c r="Q91">
        <v>20.333390000000001</v>
      </c>
      <c r="R91">
        <v>40.795369999999998</v>
      </c>
      <c r="S91">
        <v>25.307590000000001</v>
      </c>
      <c r="T91">
        <v>0</v>
      </c>
      <c r="U91">
        <v>335.88843800000001</v>
      </c>
      <c r="V91">
        <v>19.606124999999999</v>
      </c>
      <c r="W91">
        <v>33.494335999999997</v>
      </c>
      <c r="X91">
        <v>141.983789</v>
      </c>
      <c r="Y91">
        <v>0</v>
      </c>
      <c r="Z91">
        <v>18.924098000000001</v>
      </c>
      <c r="AA91">
        <v>41.440438</v>
      </c>
      <c r="AB91">
        <v>39.388483999999998</v>
      </c>
      <c r="AC91">
        <v>29.41554</v>
      </c>
      <c r="AD91">
        <v>37.126705000000001</v>
      </c>
      <c r="AE91">
        <v>50.136431999999999</v>
      </c>
      <c r="AF91">
        <v>29.419775000000001</v>
      </c>
      <c r="AG91">
        <v>37.417380000000001</v>
      </c>
      <c r="AH91">
        <v>148.89148299999999</v>
      </c>
      <c r="AI91">
        <v>5.5136810000000001</v>
      </c>
      <c r="AJ91">
        <v>0</v>
      </c>
      <c r="AK91">
        <v>48.856499999999997</v>
      </c>
      <c r="AL91">
        <v>61.513375000000003</v>
      </c>
      <c r="AM91">
        <v>15.242188000000001</v>
      </c>
      <c r="AN91">
        <v>0.90221899999999999</v>
      </c>
      <c r="AO91">
        <v>26.316675</v>
      </c>
      <c r="AP91">
        <v>9.1239220000000003</v>
      </c>
      <c r="AQ91">
        <v>59.909849999999999</v>
      </c>
      <c r="AR91">
        <v>25.502400000000002</v>
      </c>
      <c r="AS91">
        <v>30.701231</v>
      </c>
      <c r="AT91">
        <v>8.7241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80.849999999999994</v>
      </c>
      <c r="BA91">
        <f t="shared" si="4"/>
        <v>2651.8099319999992</v>
      </c>
      <c r="BD91">
        <v>23.18</v>
      </c>
      <c r="BE91">
        <v>7.35</v>
      </c>
      <c r="BF91">
        <v>1.06</v>
      </c>
      <c r="BG91">
        <v>3.92</v>
      </c>
      <c r="BH91">
        <v>5.59</v>
      </c>
      <c r="BI91">
        <v>6.9</v>
      </c>
      <c r="BJ91">
        <v>2.99</v>
      </c>
      <c r="BK91">
        <v>4.21</v>
      </c>
      <c r="BL91">
        <v>0.88</v>
      </c>
      <c r="BM91">
        <v>0</v>
      </c>
      <c r="BN91">
        <v>0</v>
      </c>
      <c r="BO91">
        <v>15.18</v>
      </c>
      <c r="BP91">
        <v>3.84</v>
      </c>
      <c r="BQ91">
        <v>4.26</v>
      </c>
      <c r="BR91">
        <v>1.05</v>
      </c>
      <c r="BS91">
        <v>0.44</v>
      </c>
      <c r="BT91">
        <v>0</v>
      </c>
      <c r="BU91">
        <v>0</v>
      </c>
      <c r="BV91">
        <v>0</v>
      </c>
      <c r="BW91">
        <f t="shared" si="5"/>
        <v>80.849999999999994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207.447721</v>
      </c>
      <c r="L92">
        <v>628.656971</v>
      </c>
      <c r="M92">
        <v>43.3125</v>
      </c>
      <c r="N92">
        <v>113.695312</v>
      </c>
      <c r="O92">
        <v>119.028164</v>
      </c>
      <c r="P92">
        <v>116.94374999999999</v>
      </c>
      <c r="Q92">
        <v>20.333390000000001</v>
      </c>
      <c r="R92">
        <v>40.795369999999998</v>
      </c>
      <c r="S92">
        <v>25.307590000000001</v>
      </c>
      <c r="T92">
        <v>0</v>
      </c>
      <c r="U92">
        <v>335.88843800000001</v>
      </c>
      <c r="V92">
        <v>19.606124999999999</v>
      </c>
      <c r="W92">
        <v>33.494335999999997</v>
      </c>
      <c r="X92">
        <v>141.983789</v>
      </c>
      <c r="Y92">
        <v>0</v>
      </c>
      <c r="Z92">
        <v>18.924098000000001</v>
      </c>
      <c r="AA92">
        <v>41.440438</v>
      </c>
      <c r="AB92">
        <v>39.388483999999998</v>
      </c>
      <c r="AC92">
        <v>29.41554</v>
      </c>
      <c r="AD92">
        <v>37.126705000000001</v>
      </c>
      <c r="AE92">
        <v>50.136431999999999</v>
      </c>
      <c r="AF92">
        <v>29.419775000000001</v>
      </c>
      <c r="AG92">
        <v>37.417380000000001</v>
      </c>
      <c r="AH92">
        <v>148.89148299999999</v>
      </c>
      <c r="AI92">
        <v>5.5136810000000001</v>
      </c>
      <c r="AJ92">
        <v>0</v>
      </c>
      <c r="AK92">
        <v>48.856499999999997</v>
      </c>
      <c r="AL92">
        <v>61.513375000000003</v>
      </c>
      <c r="AM92">
        <v>15.242188000000001</v>
      </c>
      <c r="AN92">
        <v>0.90221899999999999</v>
      </c>
      <c r="AO92">
        <v>26.316675</v>
      </c>
      <c r="AP92">
        <v>9.1239220000000003</v>
      </c>
      <c r="AQ92">
        <v>59.909849999999999</v>
      </c>
      <c r="AR92">
        <v>4.2504</v>
      </c>
      <c r="AS92">
        <v>30.701231</v>
      </c>
      <c r="AT92">
        <v>8.7241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80.849999999999994</v>
      </c>
      <c r="BA92">
        <f t="shared" si="4"/>
        <v>2630.5579319999993</v>
      </c>
      <c r="BD92">
        <v>23.18</v>
      </c>
      <c r="BE92">
        <v>7.35</v>
      </c>
      <c r="BF92">
        <v>1.06</v>
      </c>
      <c r="BG92">
        <v>3.92</v>
      </c>
      <c r="BH92">
        <v>5.59</v>
      </c>
      <c r="BI92">
        <v>6.9</v>
      </c>
      <c r="BJ92">
        <v>2.99</v>
      </c>
      <c r="BK92">
        <v>4.21</v>
      </c>
      <c r="BL92">
        <v>0.88</v>
      </c>
      <c r="BM92">
        <v>0</v>
      </c>
      <c r="BN92">
        <v>0</v>
      </c>
      <c r="BO92">
        <v>15.18</v>
      </c>
      <c r="BP92">
        <v>3.84</v>
      </c>
      <c r="BQ92">
        <v>4.26</v>
      </c>
      <c r="BR92">
        <v>1.05</v>
      </c>
      <c r="BS92">
        <v>0.44</v>
      </c>
      <c r="BT92">
        <v>0</v>
      </c>
      <c r="BU92">
        <v>0</v>
      </c>
      <c r="BV92">
        <v>0</v>
      </c>
      <c r="BW92">
        <f t="shared" si="5"/>
        <v>80.849999999999994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207.447721</v>
      </c>
      <c r="L93">
        <v>573.82103600000005</v>
      </c>
      <c r="M93">
        <v>43.3125</v>
      </c>
      <c r="N93">
        <v>113.695312</v>
      </c>
      <c r="O93">
        <v>119.028164</v>
      </c>
      <c r="P93">
        <v>116.94374999999999</v>
      </c>
      <c r="Q93">
        <v>20.333390000000001</v>
      </c>
      <c r="R93">
        <v>40.795369999999998</v>
      </c>
      <c r="S93">
        <v>25.307590000000001</v>
      </c>
      <c r="T93">
        <v>0</v>
      </c>
      <c r="U93">
        <v>335.88843800000001</v>
      </c>
      <c r="V93">
        <v>19.606124999999999</v>
      </c>
      <c r="W93">
        <v>33.494335999999997</v>
      </c>
      <c r="X93">
        <v>141.983789</v>
      </c>
      <c r="Y93">
        <v>0</v>
      </c>
      <c r="Z93">
        <v>18.924098000000001</v>
      </c>
      <c r="AA93">
        <v>41.440438</v>
      </c>
      <c r="AB93">
        <v>39.388483999999998</v>
      </c>
      <c r="AC93">
        <v>29.41554</v>
      </c>
      <c r="AD93">
        <v>37.126705000000001</v>
      </c>
      <c r="AE93">
        <v>50.136431999999999</v>
      </c>
      <c r="AF93">
        <v>29.419775000000001</v>
      </c>
      <c r="AG93">
        <v>37.417380000000001</v>
      </c>
      <c r="AH93">
        <v>148.89148299999999</v>
      </c>
      <c r="AI93">
        <v>5.5136810000000001</v>
      </c>
      <c r="AJ93">
        <v>0</v>
      </c>
      <c r="AK93">
        <v>48.856499999999997</v>
      </c>
      <c r="AL93">
        <v>61.513375000000003</v>
      </c>
      <c r="AM93">
        <v>15.242188000000001</v>
      </c>
      <c r="AN93">
        <v>0.90221899999999999</v>
      </c>
      <c r="AO93">
        <v>26.316675</v>
      </c>
      <c r="AP93">
        <v>9.1239220000000003</v>
      </c>
      <c r="AQ93">
        <v>59.909849999999999</v>
      </c>
      <c r="AR93">
        <v>4.2504</v>
      </c>
      <c r="AS93">
        <v>30.701231</v>
      </c>
      <c r="AT93">
        <v>8.7241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80.849999999999994</v>
      </c>
      <c r="BA93">
        <f t="shared" si="4"/>
        <v>2575.7219970000001</v>
      </c>
      <c r="BD93">
        <v>23.18</v>
      </c>
      <c r="BE93">
        <v>7.35</v>
      </c>
      <c r="BF93">
        <v>1.06</v>
      </c>
      <c r="BG93">
        <v>3.92</v>
      </c>
      <c r="BH93">
        <v>5.59</v>
      </c>
      <c r="BI93">
        <v>6.9</v>
      </c>
      <c r="BJ93">
        <v>2.99</v>
      </c>
      <c r="BK93">
        <v>4.21</v>
      </c>
      <c r="BL93">
        <v>0.88</v>
      </c>
      <c r="BM93">
        <v>0</v>
      </c>
      <c r="BN93">
        <v>0</v>
      </c>
      <c r="BO93">
        <v>15.18</v>
      </c>
      <c r="BP93">
        <v>3.84</v>
      </c>
      <c r="BQ93">
        <v>4.26</v>
      </c>
      <c r="BR93">
        <v>1.05</v>
      </c>
      <c r="BS93">
        <v>0.44</v>
      </c>
      <c r="BT93">
        <v>0</v>
      </c>
      <c r="BU93">
        <v>0</v>
      </c>
      <c r="BV93">
        <v>0</v>
      </c>
      <c r="BW93">
        <f t="shared" si="5"/>
        <v>80.849999999999994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207.447721</v>
      </c>
      <c r="L94">
        <v>573.82103600000005</v>
      </c>
      <c r="M94">
        <v>43.3125</v>
      </c>
      <c r="N94">
        <v>113.695312</v>
      </c>
      <c r="O94">
        <v>119.028164</v>
      </c>
      <c r="P94">
        <v>116.94374999999999</v>
      </c>
      <c r="Q94">
        <v>20.333390000000001</v>
      </c>
      <c r="R94">
        <v>40.795369999999998</v>
      </c>
      <c r="S94">
        <v>25.307590000000001</v>
      </c>
      <c r="T94">
        <v>0</v>
      </c>
      <c r="U94">
        <v>335.88843800000001</v>
      </c>
      <c r="V94">
        <v>19.606124999999999</v>
      </c>
      <c r="W94">
        <v>33.494335999999997</v>
      </c>
      <c r="X94">
        <v>141.983789</v>
      </c>
      <c r="Y94">
        <v>0</v>
      </c>
      <c r="Z94">
        <v>18.924098000000001</v>
      </c>
      <c r="AA94">
        <v>41.440438</v>
      </c>
      <c r="AB94">
        <v>39.388483999999998</v>
      </c>
      <c r="AC94">
        <v>29.41554</v>
      </c>
      <c r="AD94">
        <v>37.126705000000001</v>
      </c>
      <c r="AE94">
        <v>50.136431999999999</v>
      </c>
      <c r="AF94">
        <v>29.419775000000001</v>
      </c>
      <c r="AG94">
        <v>37.417380000000001</v>
      </c>
      <c r="AH94">
        <v>148.89148299999999</v>
      </c>
      <c r="AI94">
        <v>5.5136810000000001</v>
      </c>
      <c r="AJ94">
        <v>0</v>
      </c>
      <c r="AK94">
        <v>48.856499999999997</v>
      </c>
      <c r="AL94">
        <v>61.513375000000003</v>
      </c>
      <c r="AM94">
        <v>15.242188000000001</v>
      </c>
      <c r="AN94">
        <v>0.90221899999999999</v>
      </c>
      <c r="AO94">
        <v>26.316675</v>
      </c>
      <c r="AP94">
        <v>9.1239220000000003</v>
      </c>
      <c r="AQ94">
        <v>59.909849999999999</v>
      </c>
      <c r="AR94">
        <v>4.2504</v>
      </c>
      <c r="AS94">
        <v>30.701231</v>
      </c>
      <c r="AT94">
        <v>8.7241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80.759999999999991</v>
      </c>
      <c r="BA94">
        <f t="shared" si="4"/>
        <v>2575.6319970000004</v>
      </c>
      <c r="BD94">
        <v>23.18</v>
      </c>
      <c r="BE94">
        <v>7.35</v>
      </c>
      <c r="BF94">
        <v>1.06</v>
      </c>
      <c r="BG94">
        <v>3.92</v>
      </c>
      <c r="BH94">
        <v>5.59</v>
      </c>
      <c r="BI94">
        <v>6.9</v>
      </c>
      <c r="BJ94">
        <v>2.99</v>
      </c>
      <c r="BK94">
        <v>4.1399999999999997</v>
      </c>
      <c r="BL94">
        <v>0.86</v>
      </c>
      <c r="BM94">
        <v>0</v>
      </c>
      <c r="BN94">
        <v>0</v>
      </c>
      <c r="BO94">
        <v>15.18</v>
      </c>
      <c r="BP94">
        <v>3.84</v>
      </c>
      <c r="BQ94">
        <v>4.26</v>
      </c>
      <c r="BR94">
        <v>1.05</v>
      </c>
      <c r="BS94">
        <v>0.44</v>
      </c>
      <c r="BT94">
        <v>0</v>
      </c>
      <c r="BU94">
        <v>0</v>
      </c>
      <c r="BV94">
        <v>0</v>
      </c>
      <c r="BW94">
        <f t="shared" si="5"/>
        <v>80.759999999999991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181.660518</v>
      </c>
      <c r="L95">
        <v>530.26819999999998</v>
      </c>
      <c r="M95">
        <v>43.3125</v>
      </c>
      <c r="N95">
        <v>113.695312</v>
      </c>
      <c r="O95">
        <v>119.028164</v>
      </c>
      <c r="P95">
        <v>116.94374999999999</v>
      </c>
      <c r="Q95">
        <v>20.333390000000001</v>
      </c>
      <c r="R95">
        <v>40.795369999999998</v>
      </c>
      <c r="S95">
        <v>25.307590000000001</v>
      </c>
      <c r="T95">
        <v>0</v>
      </c>
      <c r="U95">
        <v>335.88843800000001</v>
      </c>
      <c r="V95">
        <v>19.606124999999999</v>
      </c>
      <c r="W95">
        <v>33.494335999999997</v>
      </c>
      <c r="X95">
        <v>141.983789</v>
      </c>
      <c r="Y95">
        <v>0</v>
      </c>
      <c r="Z95">
        <v>18.924098000000001</v>
      </c>
      <c r="AA95">
        <v>41.060250000000003</v>
      </c>
      <c r="AB95">
        <v>38.028489999999998</v>
      </c>
      <c r="AC95">
        <v>27.972953</v>
      </c>
      <c r="AD95">
        <v>35.219510999999997</v>
      </c>
      <c r="AE95">
        <v>47.582684999999998</v>
      </c>
      <c r="AF95">
        <v>26.572700000000001</v>
      </c>
      <c r="AG95">
        <v>37.417380000000001</v>
      </c>
      <c r="AH95">
        <v>147.205231</v>
      </c>
      <c r="AI95">
        <v>5.5136810000000001</v>
      </c>
      <c r="AJ95">
        <v>0</v>
      </c>
      <c r="AK95">
        <v>48.856499999999997</v>
      </c>
      <c r="AL95">
        <v>61.513375000000003</v>
      </c>
      <c r="AM95">
        <v>15.242188000000001</v>
      </c>
      <c r="AN95">
        <v>0.90221899999999999</v>
      </c>
      <c r="AO95">
        <v>26.316675</v>
      </c>
      <c r="AP95">
        <v>9.1239220000000003</v>
      </c>
      <c r="AQ95">
        <v>59.909849999999999</v>
      </c>
      <c r="AR95">
        <v>25.502400000000002</v>
      </c>
      <c r="AS95">
        <v>30.701231</v>
      </c>
      <c r="AT95">
        <v>8.7241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80.759999999999991</v>
      </c>
      <c r="BA95">
        <f t="shared" si="4"/>
        <v>2515.3669209999998</v>
      </c>
      <c r="BD95">
        <v>23.18</v>
      </c>
      <c r="BE95">
        <v>7.35</v>
      </c>
      <c r="BF95">
        <v>1.06</v>
      </c>
      <c r="BG95">
        <v>3.92</v>
      </c>
      <c r="BH95">
        <v>5.59</v>
      </c>
      <c r="BI95">
        <v>6.9</v>
      </c>
      <c r="BJ95">
        <v>2.99</v>
      </c>
      <c r="BK95">
        <v>4.1399999999999997</v>
      </c>
      <c r="BL95">
        <v>0.86</v>
      </c>
      <c r="BM95">
        <v>0</v>
      </c>
      <c r="BN95">
        <v>0</v>
      </c>
      <c r="BO95">
        <v>15.18</v>
      </c>
      <c r="BP95">
        <v>3.84</v>
      </c>
      <c r="BQ95">
        <v>4.26</v>
      </c>
      <c r="BR95">
        <v>1.05</v>
      </c>
      <c r="BS95">
        <v>0.44</v>
      </c>
      <c r="BT95">
        <v>0</v>
      </c>
      <c r="BU95">
        <v>0</v>
      </c>
      <c r="BV95">
        <v>0</v>
      </c>
      <c r="BW95">
        <f t="shared" si="5"/>
        <v>80.759999999999991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181.660518</v>
      </c>
      <c r="L96">
        <v>530.26819999999998</v>
      </c>
      <c r="M96">
        <v>43.3125</v>
      </c>
      <c r="N96">
        <v>113.695312</v>
      </c>
      <c r="O96">
        <v>119.028164</v>
      </c>
      <c r="P96">
        <v>116.94374999999999</v>
      </c>
      <c r="Q96">
        <v>20.333390000000001</v>
      </c>
      <c r="R96">
        <v>40.795369999999998</v>
      </c>
      <c r="S96">
        <v>25.307590000000001</v>
      </c>
      <c r="T96">
        <v>0</v>
      </c>
      <c r="U96">
        <v>335.88843800000001</v>
      </c>
      <c r="V96">
        <v>19.606124999999999</v>
      </c>
      <c r="W96">
        <v>33.494335999999997</v>
      </c>
      <c r="X96">
        <v>141.983789</v>
      </c>
      <c r="Y96">
        <v>0</v>
      </c>
      <c r="Z96">
        <v>18.924098000000001</v>
      </c>
      <c r="AA96">
        <v>41.060250000000003</v>
      </c>
      <c r="AB96">
        <v>38.028489999999998</v>
      </c>
      <c r="AC96">
        <v>27.972953</v>
      </c>
      <c r="AD96">
        <v>35.219510999999997</v>
      </c>
      <c r="AE96">
        <v>47.582684999999998</v>
      </c>
      <c r="AF96">
        <v>26.572700000000001</v>
      </c>
      <c r="AG96">
        <v>37.417380000000001</v>
      </c>
      <c r="AH96">
        <v>147.205231</v>
      </c>
      <c r="AI96">
        <v>5.5136810000000001</v>
      </c>
      <c r="AJ96">
        <v>0</v>
      </c>
      <c r="AK96">
        <v>48.856499999999997</v>
      </c>
      <c r="AL96">
        <v>61.513375000000003</v>
      </c>
      <c r="AM96">
        <v>15.242188000000001</v>
      </c>
      <c r="AN96">
        <v>0.90221899999999999</v>
      </c>
      <c r="AO96">
        <v>26.316675</v>
      </c>
      <c r="AP96">
        <v>9.1239220000000003</v>
      </c>
      <c r="AQ96">
        <v>59.909849999999999</v>
      </c>
      <c r="AR96">
        <v>25.502400000000002</v>
      </c>
      <c r="AS96">
        <v>30.701231</v>
      </c>
      <c r="AT96">
        <v>8.7241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80.759999999999991</v>
      </c>
      <c r="BA96">
        <f t="shared" si="4"/>
        <v>2515.3669209999998</v>
      </c>
      <c r="BD96">
        <v>23.18</v>
      </c>
      <c r="BE96">
        <v>7.35</v>
      </c>
      <c r="BF96">
        <v>1.06</v>
      </c>
      <c r="BG96">
        <v>3.92</v>
      </c>
      <c r="BH96">
        <v>5.59</v>
      </c>
      <c r="BI96">
        <v>6.9</v>
      </c>
      <c r="BJ96">
        <v>2.99</v>
      </c>
      <c r="BK96">
        <v>4.1399999999999997</v>
      </c>
      <c r="BL96">
        <v>0.86</v>
      </c>
      <c r="BM96">
        <v>0</v>
      </c>
      <c r="BN96">
        <v>0</v>
      </c>
      <c r="BO96">
        <v>15.18</v>
      </c>
      <c r="BP96">
        <v>3.84</v>
      </c>
      <c r="BQ96">
        <v>4.26</v>
      </c>
      <c r="BR96">
        <v>1.05</v>
      </c>
      <c r="BS96">
        <v>0.44</v>
      </c>
      <c r="BT96">
        <v>0</v>
      </c>
      <c r="BU96">
        <v>0</v>
      </c>
      <c r="BV96">
        <v>0</v>
      </c>
      <c r="BW96">
        <f t="shared" si="5"/>
        <v>80.759999999999991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181.660518</v>
      </c>
      <c r="L97">
        <v>530.26819999999998</v>
      </c>
      <c r="M97">
        <v>43.3125</v>
      </c>
      <c r="N97">
        <v>113.695312</v>
      </c>
      <c r="O97">
        <v>119.028164</v>
      </c>
      <c r="P97">
        <v>116.94374999999999</v>
      </c>
      <c r="Q97">
        <v>20.333390000000001</v>
      </c>
      <c r="R97">
        <v>40.795369999999998</v>
      </c>
      <c r="S97">
        <v>25.307590000000001</v>
      </c>
      <c r="T97">
        <v>0</v>
      </c>
      <c r="U97">
        <v>335.88843800000001</v>
      </c>
      <c r="V97">
        <v>19.606124999999999</v>
      </c>
      <c r="W97">
        <v>33.494335999999997</v>
      </c>
      <c r="X97">
        <v>141.983789</v>
      </c>
      <c r="Y97">
        <v>0</v>
      </c>
      <c r="Z97">
        <v>18.924098000000001</v>
      </c>
      <c r="AA97">
        <v>41.060250000000003</v>
      </c>
      <c r="AB97">
        <v>38.028489999999998</v>
      </c>
      <c r="AC97">
        <v>27.972953</v>
      </c>
      <c r="AD97">
        <v>35.219510999999997</v>
      </c>
      <c r="AE97">
        <v>47.582684999999998</v>
      </c>
      <c r="AF97">
        <v>26.572700000000001</v>
      </c>
      <c r="AG97">
        <v>37.417380000000001</v>
      </c>
      <c r="AH97">
        <v>147.205231</v>
      </c>
      <c r="AI97">
        <v>18.378938000000002</v>
      </c>
      <c r="AJ97">
        <v>0</v>
      </c>
      <c r="AK97">
        <v>48.856499999999997</v>
      </c>
      <c r="AL97">
        <v>61.513375000000003</v>
      </c>
      <c r="AM97">
        <v>15.242188000000001</v>
      </c>
      <c r="AN97">
        <v>0.90221899999999999</v>
      </c>
      <c r="AO97">
        <v>26.882625000000001</v>
      </c>
      <c r="AP97">
        <v>9.1239220000000003</v>
      </c>
      <c r="AQ97">
        <v>59.909849999999999</v>
      </c>
      <c r="AR97">
        <v>38.253599999999999</v>
      </c>
      <c r="AS97">
        <v>30.701231</v>
      </c>
      <c r="AT97">
        <v>8.7241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80.759999999999991</v>
      </c>
      <c r="BA97">
        <f t="shared" si="4"/>
        <v>2541.5493280000001</v>
      </c>
      <c r="BD97">
        <v>23.18</v>
      </c>
      <c r="BE97">
        <v>7.35</v>
      </c>
      <c r="BF97">
        <v>1.06</v>
      </c>
      <c r="BG97">
        <v>3.92</v>
      </c>
      <c r="BH97">
        <v>5.59</v>
      </c>
      <c r="BI97">
        <v>6.9</v>
      </c>
      <c r="BJ97">
        <v>2.99</v>
      </c>
      <c r="BK97">
        <v>4.1399999999999997</v>
      </c>
      <c r="BL97">
        <v>0.86</v>
      </c>
      <c r="BM97">
        <v>0</v>
      </c>
      <c r="BN97">
        <v>0</v>
      </c>
      <c r="BO97">
        <v>15.18</v>
      </c>
      <c r="BP97">
        <v>3.84</v>
      </c>
      <c r="BQ97">
        <v>4.26</v>
      </c>
      <c r="BR97">
        <v>1.05</v>
      </c>
      <c r="BS97">
        <v>0.44</v>
      </c>
      <c r="BT97">
        <v>0</v>
      </c>
      <c r="BU97">
        <v>0</v>
      </c>
      <c r="BV97">
        <v>0</v>
      </c>
      <c r="BW97">
        <f t="shared" si="5"/>
        <v>80.759999999999991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181.660518</v>
      </c>
      <c r="L98">
        <v>530.26819999999998</v>
      </c>
      <c r="M98">
        <v>43.3125</v>
      </c>
      <c r="N98">
        <v>113.695312</v>
      </c>
      <c r="O98">
        <v>119.028164</v>
      </c>
      <c r="P98">
        <v>116.94374999999999</v>
      </c>
      <c r="Q98">
        <v>20.333390000000001</v>
      </c>
      <c r="R98">
        <v>40.795369999999998</v>
      </c>
      <c r="S98">
        <v>25.307590000000001</v>
      </c>
      <c r="T98">
        <v>0</v>
      </c>
      <c r="U98">
        <v>335.88843800000001</v>
      </c>
      <c r="V98">
        <v>19.606124999999999</v>
      </c>
      <c r="W98">
        <v>33.494335999999997</v>
      </c>
      <c r="X98">
        <v>141.983789</v>
      </c>
      <c r="Y98">
        <v>0</v>
      </c>
      <c r="Z98">
        <v>18.924098000000001</v>
      </c>
      <c r="AA98">
        <v>41.060250000000003</v>
      </c>
      <c r="AB98">
        <v>38.028489999999998</v>
      </c>
      <c r="AC98">
        <v>27.972953</v>
      </c>
      <c r="AD98">
        <v>35.219510999999997</v>
      </c>
      <c r="AE98">
        <v>47.582684999999998</v>
      </c>
      <c r="AF98">
        <v>26.572700000000001</v>
      </c>
      <c r="AG98">
        <v>37.417380000000001</v>
      </c>
      <c r="AH98">
        <v>147.205231</v>
      </c>
      <c r="AI98">
        <v>18.378938000000002</v>
      </c>
      <c r="AJ98">
        <v>0</v>
      </c>
      <c r="AK98">
        <v>48.856499999999997</v>
      </c>
      <c r="AL98">
        <v>61.513375000000003</v>
      </c>
      <c r="AM98">
        <v>15.242188000000001</v>
      </c>
      <c r="AN98">
        <v>0.90221899999999999</v>
      </c>
      <c r="AO98">
        <v>26.882625000000001</v>
      </c>
      <c r="AP98">
        <v>9.1239220000000003</v>
      </c>
      <c r="AQ98">
        <v>59.909849999999999</v>
      </c>
      <c r="AR98">
        <v>47.285699999999999</v>
      </c>
      <c r="AS98">
        <v>30.701231</v>
      </c>
      <c r="AT98">
        <v>9.7551299999999994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80.759999999999991</v>
      </c>
      <c r="BA98">
        <f t="shared" si="4"/>
        <v>2551.6124580000005</v>
      </c>
      <c r="BD98">
        <v>23.18</v>
      </c>
      <c r="BE98">
        <v>7.35</v>
      </c>
      <c r="BF98">
        <v>1.06</v>
      </c>
      <c r="BG98">
        <v>3.92</v>
      </c>
      <c r="BH98">
        <v>5.59</v>
      </c>
      <c r="BI98">
        <v>6.9</v>
      </c>
      <c r="BJ98">
        <v>2.99</v>
      </c>
      <c r="BK98">
        <v>4.1399999999999997</v>
      </c>
      <c r="BL98">
        <v>0.86</v>
      </c>
      <c r="BM98">
        <v>0</v>
      </c>
      <c r="BN98">
        <v>0</v>
      </c>
      <c r="BO98">
        <v>15.18</v>
      </c>
      <c r="BP98">
        <v>3.84</v>
      </c>
      <c r="BQ98">
        <v>4.26</v>
      </c>
      <c r="BR98">
        <v>1.05</v>
      </c>
      <c r="BS98">
        <v>0.44</v>
      </c>
      <c r="BT98">
        <v>0</v>
      </c>
      <c r="BU98">
        <v>0</v>
      </c>
      <c r="BV98">
        <v>0</v>
      </c>
      <c r="BW98">
        <f t="shared" si="5"/>
        <v>80.759999999999991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3.6999867315000028</v>
      </c>
      <c r="L99">
        <f t="shared" si="6"/>
        <v>11.057238158499993</v>
      </c>
      <c r="M99">
        <f t="shared" si="6"/>
        <v>1.0395000000000001</v>
      </c>
      <c r="N99">
        <f t="shared" si="6"/>
        <v>2.7286874879999972</v>
      </c>
      <c r="O99">
        <f t="shared" si="6"/>
        <v>2.856675935999998</v>
      </c>
      <c r="P99">
        <f t="shared" si="6"/>
        <v>2.7922125000000051</v>
      </c>
      <c r="Q99">
        <f t="shared" si="6"/>
        <v>0.40496780600000021</v>
      </c>
      <c r="R99">
        <f t="shared" si="6"/>
        <v>0.81562162724999909</v>
      </c>
      <c r="S99">
        <f t="shared" si="6"/>
        <v>0.51030878674999891</v>
      </c>
      <c r="T99">
        <f t="shared" si="6"/>
        <v>0</v>
      </c>
      <c r="U99">
        <f t="shared" si="6"/>
        <v>8.0613225120000198</v>
      </c>
      <c r="V99">
        <f t="shared" si="6"/>
        <v>0.38909327625000023</v>
      </c>
      <c r="W99">
        <f t="shared" si="6"/>
        <v>0.78058375300000127</v>
      </c>
      <c r="X99">
        <f t="shared" si="6"/>
        <v>3.2482126010000005</v>
      </c>
      <c r="Y99">
        <f t="shared" si="6"/>
        <v>0</v>
      </c>
      <c r="Z99">
        <f t="shared" si="6"/>
        <v>0.35966902649999977</v>
      </c>
      <c r="AA99">
        <f t="shared" si="6"/>
        <v>0.98658656400000033</v>
      </c>
      <c r="AB99">
        <f t="shared" si="6"/>
        <v>0.90408757900000081</v>
      </c>
      <c r="AC99">
        <f t="shared" si="6"/>
        <v>0.64764929999999954</v>
      </c>
      <c r="AD99">
        <f t="shared" si="6"/>
        <v>0.85098984599999916</v>
      </c>
      <c r="AE99">
        <f t="shared" si="6"/>
        <v>1.1496456809999995</v>
      </c>
      <c r="AF99">
        <f t="shared" si="6"/>
        <v>0.58744647500000036</v>
      </c>
      <c r="AG99">
        <f t="shared" si="6"/>
        <v>0.89801711999999922</v>
      </c>
      <c r="AH99">
        <f t="shared" si="6"/>
        <v>0.86789560924999953</v>
      </c>
      <c r="AI99">
        <f t="shared" si="6"/>
        <v>0.56086391424999993</v>
      </c>
      <c r="AJ99">
        <f t="shared" si="6"/>
        <v>0</v>
      </c>
      <c r="AK99">
        <f t="shared" si="6"/>
        <v>1.1725559999999986</v>
      </c>
      <c r="AL99">
        <f t="shared" si="6"/>
        <v>1.4763210000000033</v>
      </c>
      <c r="AM99">
        <f t="shared" si="6"/>
        <v>0.36581251200000009</v>
      </c>
      <c r="AN99">
        <f t="shared" si="6"/>
        <v>2.1478332500000034E-2</v>
      </c>
      <c r="AO99">
        <f t="shared" si="6"/>
        <v>0.67376347500000011</v>
      </c>
      <c r="AP99">
        <f t="shared" si="6"/>
        <v>0.24005778800000005</v>
      </c>
      <c r="AQ99">
        <f t="shared" si="6"/>
        <v>1.085411249749999</v>
      </c>
      <c r="AR99">
        <f t="shared" si="6"/>
        <v>0.95248807499999943</v>
      </c>
      <c r="AS99">
        <f t="shared" si="6"/>
        <v>0.73011753200000018</v>
      </c>
      <c r="AT99">
        <f t="shared" si="6"/>
        <v>0.21505934100000001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1.9457199999999994</v>
      </c>
      <c r="BA99">
        <f t="shared" si="4"/>
        <v>55.076047596500025</v>
      </c>
      <c r="BD99">
        <f t="shared" ref="BD99:BW99" si="7">SUM(BD3:BD98)/4000</f>
        <v>0.56580000000000008</v>
      </c>
      <c r="BE99">
        <f t="shared" si="7"/>
        <v>0.17492000000000005</v>
      </c>
      <c r="BF99">
        <f t="shared" si="7"/>
        <v>2.5422500000000035E-2</v>
      </c>
      <c r="BG99">
        <f t="shared" si="7"/>
        <v>9.0112500000000081E-2</v>
      </c>
      <c r="BH99">
        <f t="shared" si="7"/>
        <v>0.13343999999999975</v>
      </c>
      <c r="BI99">
        <f t="shared" si="7"/>
        <v>0.16455999999999971</v>
      </c>
      <c r="BJ99">
        <f t="shared" si="7"/>
        <v>7.2480000000000072E-2</v>
      </c>
      <c r="BK99">
        <f t="shared" si="7"/>
        <v>9.8345000000000057E-2</v>
      </c>
      <c r="BL99">
        <f t="shared" si="7"/>
        <v>2.0354999999999995E-2</v>
      </c>
      <c r="BM99">
        <f t="shared" si="7"/>
        <v>0</v>
      </c>
      <c r="BN99">
        <f t="shared" si="7"/>
        <v>3.8299999999999983E-3</v>
      </c>
      <c r="BO99">
        <f t="shared" si="7"/>
        <v>0.36789500000000003</v>
      </c>
      <c r="BP99">
        <f t="shared" si="7"/>
        <v>9.1200000000000003E-2</v>
      </c>
      <c r="BQ99">
        <f t="shared" si="7"/>
        <v>0.10127999999999984</v>
      </c>
      <c r="BR99">
        <f t="shared" si="7"/>
        <v>2.5519999999999959E-2</v>
      </c>
      <c r="BS99">
        <f t="shared" si="7"/>
        <v>1.0559999999999996E-2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1.9457199999999994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44796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247.46</v>
      </c>
      <c r="C3" s="75">
        <v>79.569999999999993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115.64</v>
      </c>
      <c r="J3">
        <v>270.7</v>
      </c>
      <c r="K3">
        <v>80.209999999999994</v>
      </c>
      <c r="L3">
        <v>10.54</v>
      </c>
      <c r="M3">
        <v>40.520000000000003</v>
      </c>
      <c r="N3" s="135">
        <v>0</v>
      </c>
      <c r="O3" s="135">
        <v>0</v>
      </c>
      <c r="P3" s="135">
        <v>0</v>
      </c>
      <c r="Q3">
        <v>10.35</v>
      </c>
      <c r="R3">
        <v>0</v>
      </c>
      <c r="S3">
        <v>8.8000000000000007</v>
      </c>
      <c r="T3">
        <v>61.58</v>
      </c>
      <c r="U3">
        <v>20.53</v>
      </c>
      <c r="V3">
        <v>20.53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9</v>
      </c>
      <c r="AD3">
        <v>25.58</v>
      </c>
      <c r="AE3">
        <v>25.58</v>
      </c>
    </row>
    <row r="4" spans="1:31">
      <c r="A4" t="s">
        <v>46</v>
      </c>
      <c r="B4" s="75">
        <v>247.46</v>
      </c>
      <c r="C4" s="75">
        <v>79.569999999999993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115.64</v>
      </c>
      <c r="J4">
        <v>270.7</v>
      </c>
      <c r="K4">
        <v>80.209999999999994</v>
      </c>
      <c r="L4">
        <v>10.54</v>
      </c>
      <c r="M4">
        <v>40.51</v>
      </c>
      <c r="N4" s="135">
        <v>0</v>
      </c>
      <c r="O4" s="135">
        <v>0</v>
      </c>
      <c r="P4" s="135">
        <v>0</v>
      </c>
      <c r="Q4">
        <v>10.35</v>
      </c>
      <c r="R4">
        <v>0</v>
      </c>
      <c r="S4">
        <v>8.8000000000000007</v>
      </c>
      <c r="T4">
        <v>60.89</v>
      </c>
      <c r="U4">
        <v>20.3</v>
      </c>
      <c r="V4">
        <v>20.29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8.85</v>
      </c>
      <c r="AD4">
        <v>25.22</v>
      </c>
      <c r="AE4">
        <v>25.22</v>
      </c>
    </row>
    <row r="5" spans="1:31">
      <c r="A5" t="s">
        <v>47</v>
      </c>
      <c r="B5" s="75">
        <v>247.46</v>
      </c>
      <c r="C5" s="75">
        <v>79.569999999999993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115.64</v>
      </c>
      <c r="J5">
        <v>270.7</v>
      </c>
      <c r="K5">
        <v>80.209999999999994</v>
      </c>
      <c r="L5">
        <v>10.54</v>
      </c>
      <c r="M5">
        <v>40.54</v>
      </c>
      <c r="N5" s="135">
        <v>0</v>
      </c>
      <c r="O5" s="135">
        <v>0</v>
      </c>
      <c r="P5" s="135">
        <v>0</v>
      </c>
      <c r="Q5">
        <v>10.35</v>
      </c>
      <c r="R5">
        <v>0</v>
      </c>
      <c r="S5">
        <v>8.8000000000000007</v>
      </c>
      <c r="T5">
        <v>58.75</v>
      </c>
      <c r="U5">
        <v>19.579999999999998</v>
      </c>
      <c r="V5">
        <v>19.59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8.59</v>
      </c>
      <c r="AD5">
        <v>25.19</v>
      </c>
      <c r="AE5">
        <v>25.19</v>
      </c>
    </row>
    <row r="6" spans="1:31">
      <c r="A6" t="s">
        <v>48</v>
      </c>
      <c r="B6" s="75">
        <v>247.46</v>
      </c>
      <c r="C6" s="75">
        <v>79.569999999999993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115.64</v>
      </c>
      <c r="J6">
        <v>270.7</v>
      </c>
      <c r="K6">
        <v>80.209999999999994</v>
      </c>
      <c r="L6">
        <v>10.54</v>
      </c>
      <c r="M6">
        <v>40.5</v>
      </c>
      <c r="N6" s="135">
        <v>0</v>
      </c>
      <c r="O6" s="135">
        <v>0</v>
      </c>
      <c r="P6" s="135">
        <v>0</v>
      </c>
      <c r="Q6">
        <v>10.35</v>
      </c>
      <c r="R6">
        <v>0</v>
      </c>
      <c r="S6">
        <v>8.8000000000000007</v>
      </c>
      <c r="T6">
        <v>57.98</v>
      </c>
      <c r="U6">
        <v>19.329999999999998</v>
      </c>
      <c r="V6">
        <v>19.32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8.51</v>
      </c>
      <c r="AD6">
        <v>24.82</v>
      </c>
      <c r="AE6">
        <v>24.82</v>
      </c>
    </row>
    <row r="7" spans="1:31">
      <c r="A7" t="s">
        <v>49</v>
      </c>
      <c r="B7" s="75">
        <v>247.46</v>
      </c>
      <c r="C7" s="75">
        <v>79.569999999999993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115.64</v>
      </c>
      <c r="J7">
        <v>270.7</v>
      </c>
      <c r="K7">
        <v>80.209999999999994</v>
      </c>
      <c r="L7">
        <v>10.54</v>
      </c>
      <c r="M7">
        <v>40.380000000000003</v>
      </c>
      <c r="N7" s="135">
        <v>0</v>
      </c>
      <c r="O7" s="135">
        <v>0</v>
      </c>
      <c r="P7" s="135">
        <v>0</v>
      </c>
      <c r="Q7">
        <v>10.35</v>
      </c>
      <c r="R7">
        <v>0</v>
      </c>
      <c r="S7">
        <v>8.6</v>
      </c>
      <c r="T7">
        <v>57.74</v>
      </c>
      <c r="U7">
        <v>19.25</v>
      </c>
      <c r="V7">
        <v>19.25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8.4700000000000006</v>
      </c>
      <c r="AD7">
        <v>23.89</v>
      </c>
      <c r="AE7">
        <v>23.89</v>
      </c>
    </row>
    <row r="8" spans="1:31">
      <c r="A8" t="s">
        <v>50</v>
      </c>
      <c r="B8" s="75">
        <v>247.46</v>
      </c>
      <c r="C8" s="75">
        <v>79.569999999999993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115.64</v>
      </c>
      <c r="J8">
        <v>270.7</v>
      </c>
      <c r="K8">
        <v>80.209999999999994</v>
      </c>
      <c r="L8">
        <v>10.54</v>
      </c>
      <c r="M8">
        <v>40.49</v>
      </c>
      <c r="N8" s="135">
        <v>0</v>
      </c>
      <c r="O8" s="135">
        <v>0</v>
      </c>
      <c r="P8" s="135">
        <v>0</v>
      </c>
      <c r="Q8">
        <v>10.35</v>
      </c>
      <c r="R8">
        <v>0</v>
      </c>
      <c r="S8">
        <v>8.6</v>
      </c>
      <c r="T8">
        <v>57.33</v>
      </c>
      <c r="U8">
        <v>19.11</v>
      </c>
      <c r="V8">
        <v>19.12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8.42</v>
      </c>
      <c r="AD8">
        <v>23.41</v>
      </c>
      <c r="AE8">
        <v>23.41</v>
      </c>
    </row>
    <row r="9" spans="1:31">
      <c r="A9" t="s">
        <v>51</v>
      </c>
      <c r="B9" s="75">
        <v>247.46</v>
      </c>
      <c r="C9" s="75">
        <v>68.86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115.64</v>
      </c>
      <c r="J9">
        <v>270.7</v>
      </c>
      <c r="K9">
        <v>80.209999999999994</v>
      </c>
      <c r="L9">
        <v>10.54</v>
      </c>
      <c r="M9">
        <v>40.39</v>
      </c>
      <c r="N9" s="135">
        <v>0</v>
      </c>
      <c r="O9" s="135">
        <v>0</v>
      </c>
      <c r="P9" s="135">
        <v>0</v>
      </c>
      <c r="Q9">
        <v>10.35</v>
      </c>
      <c r="R9">
        <v>0</v>
      </c>
      <c r="S9">
        <v>8.6</v>
      </c>
      <c r="T9">
        <v>57.12</v>
      </c>
      <c r="U9">
        <v>19.04</v>
      </c>
      <c r="V9">
        <v>19.04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8.52</v>
      </c>
      <c r="AD9">
        <v>23.22</v>
      </c>
      <c r="AE9">
        <v>23.22</v>
      </c>
    </row>
    <row r="10" spans="1:31">
      <c r="A10" t="s">
        <v>52</v>
      </c>
      <c r="B10" s="75">
        <v>247.46</v>
      </c>
      <c r="C10" s="75">
        <v>68.86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115.64</v>
      </c>
      <c r="J10">
        <v>270.7</v>
      </c>
      <c r="K10">
        <v>80.209999999999994</v>
      </c>
      <c r="L10">
        <v>10.54</v>
      </c>
      <c r="M10">
        <v>40.36</v>
      </c>
      <c r="N10" s="135">
        <v>0</v>
      </c>
      <c r="O10" s="135">
        <v>0</v>
      </c>
      <c r="P10" s="135">
        <v>0</v>
      </c>
      <c r="Q10">
        <v>10.35</v>
      </c>
      <c r="R10">
        <v>0</v>
      </c>
      <c r="S10">
        <v>8.6</v>
      </c>
      <c r="T10">
        <v>57.26</v>
      </c>
      <c r="U10">
        <v>19.09</v>
      </c>
      <c r="V10">
        <v>19.07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8.65</v>
      </c>
      <c r="AD10">
        <v>23.48</v>
      </c>
      <c r="AE10">
        <v>23.48</v>
      </c>
    </row>
    <row r="11" spans="1:31">
      <c r="A11" t="s">
        <v>53</v>
      </c>
      <c r="B11" s="75">
        <v>247.46</v>
      </c>
      <c r="C11" s="75">
        <v>68.86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115.64</v>
      </c>
      <c r="J11">
        <v>270.7</v>
      </c>
      <c r="K11">
        <v>80.209999999999994</v>
      </c>
      <c r="L11">
        <v>10.54</v>
      </c>
      <c r="M11">
        <v>40.25</v>
      </c>
      <c r="N11" s="135">
        <v>0</v>
      </c>
      <c r="O11" s="135">
        <v>0</v>
      </c>
      <c r="P11" s="135">
        <v>0</v>
      </c>
      <c r="Q11">
        <v>10.35</v>
      </c>
      <c r="R11">
        <v>0</v>
      </c>
      <c r="S11">
        <v>8.42</v>
      </c>
      <c r="T11">
        <v>82.64</v>
      </c>
      <c r="U11">
        <v>27.55</v>
      </c>
      <c r="V11">
        <v>27.54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13.14</v>
      </c>
      <c r="AD11">
        <v>30.96</v>
      </c>
      <c r="AE11">
        <v>30.96</v>
      </c>
    </row>
    <row r="12" spans="1:31">
      <c r="A12" t="s">
        <v>54</v>
      </c>
      <c r="B12" s="75">
        <v>247.46</v>
      </c>
      <c r="C12" s="75">
        <v>68.86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115.64</v>
      </c>
      <c r="J12">
        <v>270.7</v>
      </c>
      <c r="K12">
        <v>80.209999999999994</v>
      </c>
      <c r="L12">
        <v>10.54</v>
      </c>
      <c r="M12">
        <v>40.24</v>
      </c>
      <c r="N12" s="135">
        <v>0</v>
      </c>
      <c r="O12" s="135">
        <v>0</v>
      </c>
      <c r="P12" s="135">
        <v>0</v>
      </c>
      <c r="Q12">
        <v>10.35</v>
      </c>
      <c r="R12">
        <v>0</v>
      </c>
      <c r="S12">
        <v>8.42</v>
      </c>
      <c r="T12">
        <v>81.39</v>
      </c>
      <c r="U12">
        <v>27.13</v>
      </c>
      <c r="V12">
        <v>27.14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12.94</v>
      </c>
      <c r="AD12">
        <v>30.53</v>
      </c>
      <c r="AE12">
        <v>30.53</v>
      </c>
    </row>
    <row r="13" spans="1:31">
      <c r="A13" t="s">
        <v>55</v>
      </c>
      <c r="B13" s="75">
        <v>247.46</v>
      </c>
      <c r="C13" s="75">
        <v>68.86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115.64</v>
      </c>
      <c r="J13">
        <v>270.7</v>
      </c>
      <c r="K13">
        <v>80.209999999999994</v>
      </c>
      <c r="L13">
        <v>10.54</v>
      </c>
      <c r="M13">
        <v>40.24</v>
      </c>
      <c r="N13" s="135">
        <v>0</v>
      </c>
      <c r="O13" s="135">
        <v>0</v>
      </c>
      <c r="P13" s="135">
        <v>0</v>
      </c>
      <c r="Q13">
        <v>10.35</v>
      </c>
      <c r="R13">
        <v>0</v>
      </c>
      <c r="S13">
        <v>8.42</v>
      </c>
      <c r="T13">
        <v>80.69</v>
      </c>
      <c r="U13">
        <v>26.9</v>
      </c>
      <c r="V13">
        <v>26.89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12.83</v>
      </c>
      <c r="AD13">
        <v>29.86</v>
      </c>
      <c r="AE13">
        <v>29.86</v>
      </c>
    </row>
    <row r="14" spans="1:31">
      <c r="A14" t="s">
        <v>56</v>
      </c>
      <c r="B14" s="75">
        <v>247.46</v>
      </c>
      <c r="C14" s="75">
        <v>68.86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115.64</v>
      </c>
      <c r="J14">
        <v>270.7</v>
      </c>
      <c r="K14">
        <v>80.209999999999994</v>
      </c>
      <c r="L14">
        <v>10.54</v>
      </c>
      <c r="M14">
        <v>40.22</v>
      </c>
      <c r="N14" s="135">
        <v>0</v>
      </c>
      <c r="O14" s="135">
        <v>0</v>
      </c>
      <c r="P14" s="135">
        <v>0</v>
      </c>
      <c r="Q14">
        <v>10.35</v>
      </c>
      <c r="R14">
        <v>0</v>
      </c>
      <c r="S14">
        <v>8.42</v>
      </c>
      <c r="T14">
        <v>81.83</v>
      </c>
      <c r="U14">
        <v>27.28</v>
      </c>
      <c r="V14">
        <v>27.27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13.01</v>
      </c>
      <c r="AD14">
        <v>29.52</v>
      </c>
      <c r="AE14">
        <v>29.52</v>
      </c>
    </row>
    <row r="15" spans="1:31">
      <c r="A15" t="s">
        <v>57</v>
      </c>
      <c r="B15" s="75">
        <v>247.46</v>
      </c>
      <c r="C15" s="75">
        <v>68.86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115.64</v>
      </c>
      <c r="J15">
        <v>270.7</v>
      </c>
      <c r="K15">
        <v>80.209999999999994</v>
      </c>
      <c r="L15">
        <v>10.54</v>
      </c>
      <c r="M15">
        <v>39.85</v>
      </c>
      <c r="N15" s="135">
        <v>0</v>
      </c>
      <c r="O15" s="135">
        <v>0</v>
      </c>
      <c r="P15" s="135">
        <v>0</v>
      </c>
      <c r="Q15">
        <v>10.199999999999999</v>
      </c>
      <c r="R15">
        <v>0</v>
      </c>
      <c r="S15">
        <v>8.2899999999999991</v>
      </c>
      <c r="T15">
        <v>81.97</v>
      </c>
      <c r="U15">
        <v>27.32</v>
      </c>
      <c r="V15">
        <v>27.34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13.03</v>
      </c>
      <c r="AD15">
        <v>29.18</v>
      </c>
      <c r="AE15">
        <v>29.18</v>
      </c>
    </row>
    <row r="16" spans="1:31">
      <c r="A16" t="s">
        <v>58</v>
      </c>
      <c r="B16" s="75">
        <v>247.46</v>
      </c>
      <c r="C16" s="75">
        <v>68.86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94.48</v>
      </c>
      <c r="J16">
        <v>270.7</v>
      </c>
      <c r="K16">
        <v>80.209999999999994</v>
      </c>
      <c r="L16">
        <v>10.54</v>
      </c>
      <c r="M16">
        <v>39.14</v>
      </c>
      <c r="N16" s="135">
        <v>0</v>
      </c>
      <c r="O16" s="135">
        <v>0</v>
      </c>
      <c r="P16" s="135">
        <v>0</v>
      </c>
      <c r="Q16">
        <v>10.199999999999999</v>
      </c>
      <c r="R16">
        <v>0</v>
      </c>
      <c r="S16">
        <v>8.2899999999999991</v>
      </c>
      <c r="T16">
        <v>82.99</v>
      </c>
      <c r="U16">
        <v>27.66</v>
      </c>
      <c r="V16">
        <v>27.67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13.2</v>
      </c>
      <c r="AD16">
        <v>29.01</v>
      </c>
      <c r="AE16">
        <v>29.01</v>
      </c>
    </row>
    <row r="17" spans="1:31">
      <c r="A17" t="s">
        <v>59</v>
      </c>
      <c r="B17" s="75">
        <v>247.46</v>
      </c>
      <c r="C17" s="75">
        <v>68.86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66.13</v>
      </c>
      <c r="J17">
        <v>270.7</v>
      </c>
      <c r="K17">
        <v>80.209999999999994</v>
      </c>
      <c r="L17">
        <v>10.54</v>
      </c>
      <c r="M17">
        <v>40.659999999999997</v>
      </c>
      <c r="N17" s="135">
        <v>0</v>
      </c>
      <c r="O17" s="135">
        <v>0</v>
      </c>
      <c r="P17" s="135">
        <v>0</v>
      </c>
      <c r="Q17">
        <v>10.199999999999999</v>
      </c>
      <c r="R17">
        <v>0</v>
      </c>
      <c r="S17">
        <v>8.2899999999999991</v>
      </c>
      <c r="T17">
        <v>77.760000000000005</v>
      </c>
      <c r="U17">
        <v>25.92</v>
      </c>
      <c r="V17">
        <v>25.93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11.81</v>
      </c>
      <c r="AD17">
        <v>25.63</v>
      </c>
      <c r="AE17">
        <v>25.63</v>
      </c>
    </row>
    <row r="18" spans="1:31">
      <c r="A18" t="s">
        <v>60</v>
      </c>
      <c r="B18" s="75">
        <v>247.46</v>
      </c>
      <c r="C18" s="75">
        <v>68.86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66.13</v>
      </c>
      <c r="J18">
        <v>270.7</v>
      </c>
      <c r="K18">
        <v>46.15</v>
      </c>
      <c r="L18">
        <v>10.54</v>
      </c>
      <c r="M18">
        <v>40.659999999999997</v>
      </c>
      <c r="N18" s="135">
        <v>0</v>
      </c>
      <c r="O18" s="135">
        <v>0</v>
      </c>
      <c r="P18" s="135">
        <v>0</v>
      </c>
      <c r="Q18">
        <v>10.199999999999999</v>
      </c>
      <c r="R18">
        <v>0</v>
      </c>
      <c r="S18">
        <v>8.2899999999999991</v>
      </c>
      <c r="T18">
        <v>77.989999999999995</v>
      </c>
      <c r="U18">
        <v>26</v>
      </c>
      <c r="V18">
        <v>25.99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11.96</v>
      </c>
      <c r="AD18">
        <v>25.26</v>
      </c>
      <c r="AE18">
        <v>25.26</v>
      </c>
    </row>
    <row r="19" spans="1:31">
      <c r="A19" t="s">
        <v>61</v>
      </c>
      <c r="B19" s="75">
        <v>247.46</v>
      </c>
      <c r="C19" s="75">
        <v>68.86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66.13</v>
      </c>
      <c r="J19">
        <v>270.7</v>
      </c>
      <c r="K19">
        <v>46.15</v>
      </c>
      <c r="L19">
        <v>10.54</v>
      </c>
      <c r="M19">
        <v>40.96</v>
      </c>
      <c r="N19" s="135">
        <v>0</v>
      </c>
      <c r="O19" s="135">
        <v>0</v>
      </c>
      <c r="P19" s="135">
        <v>0</v>
      </c>
      <c r="Q19">
        <v>10.199999999999999</v>
      </c>
      <c r="R19">
        <v>0</v>
      </c>
      <c r="S19">
        <v>8.14</v>
      </c>
      <c r="T19">
        <v>77.39</v>
      </c>
      <c r="U19">
        <v>25.8</v>
      </c>
      <c r="V19">
        <v>25.8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12.16</v>
      </c>
      <c r="AD19">
        <v>24.86</v>
      </c>
      <c r="AE19">
        <v>24.86</v>
      </c>
    </row>
    <row r="20" spans="1:31">
      <c r="A20" t="s">
        <v>62</v>
      </c>
      <c r="B20" s="75">
        <v>247.46</v>
      </c>
      <c r="C20" s="75">
        <v>68.86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66.13</v>
      </c>
      <c r="J20">
        <v>270.7</v>
      </c>
      <c r="K20">
        <v>46.15</v>
      </c>
      <c r="L20">
        <v>10.54</v>
      </c>
      <c r="M20">
        <v>40.409999999999997</v>
      </c>
      <c r="N20" s="135">
        <v>0</v>
      </c>
      <c r="O20" s="135">
        <v>0</v>
      </c>
      <c r="P20" s="135">
        <v>0</v>
      </c>
      <c r="Q20">
        <v>10.199999999999999</v>
      </c>
      <c r="R20">
        <v>0</v>
      </c>
      <c r="S20">
        <v>8.14</v>
      </c>
      <c r="T20">
        <v>77</v>
      </c>
      <c r="U20">
        <v>25.67</v>
      </c>
      <c r="V20">
        <v>25.65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12.15</v>
      </c>
      <c r="AD20">
        <v>25.29</v>
      </c>
      <c r="AE20">
        <v>25.29</v>
      </c>
    </row>
    <row r="21" spans="1:31">
      <c r="A21" t="s">
        <v>63</v>
      </c>
      <c r="B21" s="75">
        <v>247.46</v>
      </c>
      <c r="C21" s="75">
        <v>68.86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66.13</v>
      </c>
      <c r="J21">
        <v>270.7</v>
      </c>
      <c r="K21">
        <v>46.15</v>
      </c>
      <c r="L21">
        <v>10.54</v>
      </c>
      <c r="M21">
        <v>39.53</v>
      </c>
      <c r="N21" s="135">
        <v>0</v>
      </c>
      <c r="O21" s="135">
        <v>0</v>
      </c>
      <c r="P21" s="135">
        <v>0</v>
      </c>
      <c r="Q21">
        <v>10.199999999999999</v>
      </c>
      <c r="R21">
        <v>0</v>
      </c>
      <c r="S21">
        <v>8.14</v>
      </c>
      <c r="T21">
        <v>75.81</v>
      </c>
      <c r="U21">
        <v>25.27</v>
      </c>
      <c r="V21">
        <v>25.28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12</v>
      </c>
      <c r="AD21">
        <v>25.3</v>
      </c>
      <c r="AE21">
        <v>25.3</v>
      </c>
    </row>
    <row r="22" spans="1:31">
      <c r="A22" t="s">
        <v>64</v>
      </c>
      <c r="B22" s="75">
        <v>247.46</v>
      </c>
      <c r="C22" s="75">
        <v>68.86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66.13</v>
      </c>
      <c r="J22">
        <v>270.7</v>
      </c>
      <c r="K22">
        <v>46.15</v>
      </c>
      <c r="L22">
        <v>10.54</v>
      </c>
      <c r="M22">
        <v>41.35</v>
      </c>
      <c r="N22" s="135">
        <v>0</v>
      </c>
      <c r="O22" s="135">
        <v>0</v>
      </c>
      <c r="P22" s="135">
        <v>0</v>
      </c>
      <c r="Q22">
        <v>10.199999999999999</v>
      </c>
      <c r="R22">
        <v>0</v>
      </c>
      <c r="S22">
        <v>8.14</v>
      </c>
      <c r="T22">
        <v>74.59</v>
      </c>
      <c r="U22">
        <v>24.86</v>
      </c>
      <c r="V22">
        <v>24.87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11.88</v>
      </c>
      <c r="AD22">
        <v>24.82</v>
      </c>
      <c r="AE22">
        <v>24.82</v>
      </c>
    </row>
    <row r="23" spans="1:31">
      <c r="A23" t="s">
        <v>65</v>
      </c>
      <c r="B23" s="75">
        <v>247.46</v>
      </c>
      <c r="C23" s="75">
        <v>79.569999999999993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115.64</v>
      </c>
      <c r="J23">
        <v>270.7</v>
      </c>
      <c r="K23">
        <v>80.209999999999994</v>
      </c>
      <c r="L23">
        <v>10.54</v>
      </c>
      <c r="M23">
        <v>41.31</v>
      </c>
      <c r="N23" s="135">
        <v>0</v>
      </c>
      <c r="O23" s="135">
        <v>0</v>
      </c>
      <c r="P23" s="135">
        <v>0</v>
      </c>
      <c r="Q23">
        <v>10.199999999999999</v>
      </c>
      <c r="R23">
        <v>0</v>
      </c>
      <c r="S23">
        <v>8.01</v>
      </c>
      <c r="T23">
        <v>74.680000000000007</v>
      </c>
      <c r="U23">
        <v>24.89</v>
      </c>
      <c r="V23">
        <v>24.89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11.89</v>
      </c>
      <c r="AD23">
        <v>24.68</v>
      </c>
      <c r="AE23">
        <v>24.68</v>
      </c>
    </row>
    <row r="24" spans="1:31">
      <c r="A24" t="s">
        <v>66</v>
      </c>
      <c r="B24" s="75">
        <v>247.46</v>
      </c>
      <c r="C24" s="75">
        <v>79.569999999999993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115.64</v>
      </c>
      <c r="J24">
        <v>270.7</v>
      </c>
      <c r="K24">
        <v>80.209999999999994</v>
      </c>
      <c r="L24">
        <v>10.54</v>
      </c>
      <c r="M24">
        <v>41.19</v>
      </c>
      <c r="N24" s="135">
        <v>0</v>
      </c>
      <c r="O24" s="135">
        <v>0</v>
      </c>
      <c r="P24" s="135">
        <v>0</v>
      </c>
      <c r="Q24">
        <v>10.199999999999999</v>
      </c>
      <c r="R24">
        <v>0</v>
      </c>
      <c r="S24">
        <v>8.01</v>
      </c>
      <c r="T24">
        <v>74.540000000000006</v>
      </c>
      <c r="U24">
        <v>24.85</v>
      </c>
      <c r="V24">
        <v>24.85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11.87</v>
      </c>
      <c r="AD24">
        <v>24.62</v>
      </c>
      <c r="AE24">
        <v>24.62</v>
      </c>
    </row>
    <row r="25" spans="1:31">
      <c r="A25" t="s">
        <v>67</v>
      </c>
      <c r="B25" s="75">
        <v>247.46</v>
      </c>
      <c r="C25" s="75">
        <v>79.569999999999993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115.64</v>
      </c>
      <c r="J25">
        <v>270.7</v>
      </c>
      <c r="K25">
        <v>80.209999999999994</v>
      </c>
      <c r="L25">
        <v>10.54</v>
      </c>
      <c r="M25">
        <v>39.729999999999997</v>
      </c>
      <c r="N25" s="135">
        <v>0</v>
      </c>
      <c r="O25" s="135">
        <v>0</v>
      </c>
      <c r="P25" s="135">
        <v>0</v>
      </c>
      <c r="Q25">
        <v>10.199999999999999</v>
      </c>
      <c r="R25">
        <v>0</v>
      </c>
      <c r="S25">
        <v>8.01</v>
      </c>
      <c r="T25">
        <v>74</v>
      </c>
      <c r="U25">
        <v>24.67</v>
      </c>
      <c r="V25">
        <v>24.67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11.42</v>
      </c>
      <c r="AD25">
        <v>24.34</v>
      </c>
      <c r="AE25">
        <v>24.34</v>
      </c>
    </row>
    <row r="26" spans="1:31">
      <c r="A26" t="s">
        <v>68</v>
      </c>
      <c r="B26" s="75">
        <v>247.46</v>
      </c>
      <c r="C26" s="75">
        <v>79.569999999999993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115.64</v>
      </c>
      <c r="J26">
        <v>270.7</v>
      </c>
      <c r="K26">
        <v>80.209999999999994</v>
      </c>
      <c r="L26">
        <v>10.54</v>
      </c>
      <c r="M26">
        <v>38.46</v>
      </c>
      <c r="N26" s="135">
        <v>0</v>
      </c>
      <c r="O26" s="135">
        <v>0</v>
      </c>
      <c r="P26" s="135">
        <v>0</v>
      </c>
      <c r="Q26">
        <v>10.199999999999999</v>
      </c>
      <c r="R26">
        <v>0</v>
      </c>
      <c r="S26">
        <v>8.01</v>
      </c>
      <c r="T26">
        <v>73.14</v>
      </c>
      <c r="U26">
        <v>24.38</v>
      </c>
      <c r="V26">
        <v>24.38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11.27</v>
      </c>
      <c r="AD26">
        <v>24.18</v>
      </c>
      <c r="AE26">
        <v>24.18</v>
      </c>
    </row>
    <row r="27" spans="1:31">
      <c r="A27" t="s">
        <v>69</v>
      </c>
      <c r="B27" s="75">
        <v>247.46</v>
      </c>
      <c r="C27" s="75">
        <v>79.569999999999993</v>
      </c>
      <c r="D27" s="135">
        <f t="shared" si="0"/>
        <v>20.100000000000001</v>
      </c>
      <c r="E27" s="75"/>
      <c r="F27" s="78">
        <v>0.09</v>
      </c>
      <c r="G27" s="78">
        <v>0.09</v>
      </c>
      <c r="H27" s="78">
        <v>0.09</v>
      </c>
      <c r="I27">
        <v>115.64</v>
      </c>
      <c r="J27">
        <v>270.7</v>
      </c>
      <c r="K27">
        <v>80.209999999999994</v>
      </c>
      <c r="L27">
        <v>10.54</v>
      </c>
      <c r="M27">
        <v>35.700000000000003</v>
      </c>
      <c r="N27" s="135">
        <v>6.89</v>
      </c>
      <c r="O27" s="135">
        <v>6.23</v>
      </c>
      <c r="P27" s="135">
        <v>6.98</v>
      </c>
      <c r="Q27">
        <v>10.199999999999999</v>
      </c>
      <c r="R27">
        <v>0.16</v>
      </c>
      <c r="S27">
        <v>7.86</v>
      </c>
      <c r="T27">
        <v>68.010000000000005</v>
      </c>
      <c r="U27">
        <v>22.67</v>
      </c>
      <c r="V27">
        <v>22.67</v>
      </c>
      <c r="W27">
        <v>0</v>
      </c>
      <c r="X27">
        <v>0</v>
      </c>
      <c r="Y27">
        <v>0.06</v>
      </c>
      <c r="Z27">
        <v>0</v>
      </c>
      <c r="AA27">
        <v>0.05</v>
      </c>
      <c r="AB27">
        <v>0.02</v>
      </c>
      <c r="AC27">
        <v>10.88</v>
      </c>
      <c r="AD27">
        <v>20.84</v>
      </c>
      <c r="AE27">
        <v>20.84</v>
      </c>
    </row>
    <row r="28" spans="1:31">
      <c r="A28" t="s">
        <v>70</v>
      </c>
      <c r="B28" s="75">
        <v>247.46</v>
      </c>
      <c r="C28" s="75">
        <v>79.569999999999993</v>
      </c>
      <c r="D28" s="135">
        <f t="shared" si="0"/>
        <v>44.410000000000004</v>
      </c>
      <c r="E28" s="75"/>
      <c r="F28" s="78">
        <v>0.35</v>
      </c>
      <c r="G28" s="78">
        <v>0.35</v>
      </c>
      <c r="H28" s="78">
        <v>0.36</v>
      </c>
      <c r="I28">
        <v>115.64</v>
      </c>
      <c r="J28">
        <v>270.7</v>
      </c>
      <c r="K28">
        <v>80.209999999999994</v>
      </c>
      <c r="L28">
        <v>10.54</v>
      </c>
      <c r="M28">
        <v>35.020000000000003</v>
      </c>
      <c r="N28" s="135">
        <v>15.98</v>
      </c>
      <c r="O28" s="135">
        <v>12.22</v>
      </c>
      <c r="P28" s="135">
        <v>16.21</v>
      </c>
      <c r="Q28">
        <v>10.199999999999999</v>
      </c>
      <c r="R28">
        <v>2.77</v>
      </c>
      <c r="S28">
        <v>7.86</v>
      </c>
      <c r="T28">
        <v>60.15</v>
      </c>
      <c r="U28">
        <v>20.05</v>
      </c>
      <c r="V28">
        <v>20.05</v>
      </c>
      <c r="W28">
        <v>1.6</v>
      </c>
      <c r="X28">
        <v>0.32</v>
      </c>
      <c r="Y28">
        <v>1</v>
      </c>
      <c r="Z28">
        <v>0</v>
      </c>
      <c r="AA28">
        <v>0.73</v>
      </c>
      <c r="AB28">
        <v>0.37</v>
      </c>
      <c r="AC28">
        <v>8.59</v>
      </c>
      <c r="AD28">
        <v>21.13</v>
      </c>
      <c r="AE28">
        <v>21.13</v>
      </c>
    </row>
    <row r="29" spans="1:31">
      <c r="A29" t="s">
        <v>71</v>
      </c>
      <c r="B29" s="75">
        <v>247.46</v>
      </c>
      <c r="C29" s="75">
        <v>79.569999999999993</v>
      </c>
      <c r="D29" s="135">
        <f t="shared" si="0"/>
        <v>73.17</v>
      </c>
      <c r="E29" s="75"/>
      <c r="F29" s="78">
        <v>0.72</v>
      </c>
      <c r="G29" s="78">
        <v>0.72</v>
      </c>
      <c r="H29" s="78">
        <v>0.74</v>
      </c>
      <c r="I29">
        <v>115.64</v>
      </c>
      <c r="J29">
        <v>270.7</v>
      </c>
      <c r="K29">
        <v>80.209999999999994</v>
      </c>
      <c r="L29">
        <v>10.54</v>
      </c>
      <c r="M29">
        <v>35.28</v>
      </c>
      <c r="N29" s="135">
        <v>26.68</v>
      </c>
      <c r="O29" s="135">
        <v>19.440000000000001</v>
      </c>
      <c r="P29" s="135">
        <v>27.05</v>
      </c>
      <c r="Q29">
        <v>10.199999999999999</v>
      </c>
      <c r="R29">
        <v>6.62</v>
      </c>
      <c r="S29">
        <v>7.86</v>
      </c>
      <c r="T29">
        <v>60.49</v>
      </c>
      <c r="U29">
        <v>20.16</v>
      </c>
      <c r="V29">
        <v>20.16</v>
      </c>
      <c r="W29">
        <v>4.92</v>
      </c>
      <c r="X29">
        <v>0.98</v>
      </c>
      <c r="Y29">
        <v>2.59</v>
      </c>
      <c r="Z29">
        <v>0</v>
      </c>
      <c r="AA29">
        <v>2.19</v>
      </c>
      <c r="AB29">
        <v>1.0900000000000001</v>
      </c>
      <c r="AC29">
        <v>8.85</v>
      </c>
      <c r="AD29">
        <v>21.42</v>
      </c>
      <c r="AE29">
        <v>21.42</v>
      </c>
    </row>
    <row r="30" spans="1:31">
      <c r="A30" t="s">
        <v>72</v>
      </c>
      <c r="B30" s="75">
        <v>247.46</v>
      </c>
      <c r="C30" s="75">
        <v>79.569999999999993</v>
      </c>
      <c r="D30" s="135">
        <f t="shared" si="0"/>
        <v>87.5</v>
      </c>
      <c r="E30" s="75"/>
      <c r="F30" s="78">
        <v>1.1399999999999999</v>
      </c>
      <c r="G30" s="78">
        <v>1.1399999999999999</v>
      </c>
      <c r="H30" s="78">
        <v>1.1599999999999999</v>
      </c>
      <c r="I30">
        <v>115.64</v>
      </c>
      <c r="J30">
        <v>270.7</v>
      </c>
      <c r="K30">
        <v>80.209999999999994</v>
      </c>
      <c r="L30">
        <v>10.54</v>
      </c>
      <c r="M30">
        <v>35.479999999999997</v>
      </c>
      <c r="N30" s="135">
        <v>29.17</v>
      </c>
      <c r="O30" s="135">
        <v>29.16</v>
      </c>
      <c r="P30" s="135">
        <v>29.17</v>
      </c>
      <c r="Q30">
        <v>10.199999999999999</v>
      </c>
      <c r="R30">
        <v>11.36</v>
      </c>
      <c r="S30">
        <v>7.86</v>
      </c>
      <c r="T30">
        <v>62.02</v>
      </c>
      <c r="U30">
        <v>20.67</v>
      </c>
      <c r="V30">
        <v>20.67</v>
      </c>
      <c r="W30">
        <v>10.89</v>
      </c>
      <c r="X30">
        <v>2.1800000000000002</v>
      </c>
      <c r="Y30">
        <v>4.01</v>
      </c>
      <c r="Z30">
        <v>0</v>
      </c>
      <c r="AA30">
        <v>4.5599999999999996</v>
      </c>
      <c r="AB30">
        <v>2.2799999999999998</v>
      </c>
      <c r="AC30">
        <v>9.1999999999999993</v>
      </c>
      <c r="AD30">
        <v>21.84</v>
      </c>
      <c r="AE30">
        <v>21.84</v>
      </c>
    </row>
    <row r="31" spans="1:31">
      <c r="A31" t="s">
        <v>73</v>
      </c>
      <c r="B31" s="75">
        <v>247.46</v>
      </c>
      <c r="C31" s="75">
        <v>79.569999999999993</v>
      </c>
      <c r="D31" s="135">
        <f t="shared" si="0"/>
        <v>87.5</v>
      </c>
      <c r="E31" s="75"/>
      <c r="F31" s="78">
        <v>1.65</v>
      </c>
      <c r="G31" s="78">
        <v>1.65</v>
      </c>
      <c r="H31" s="78">
        <v>1.68</v>
      </c>
      <c r="I31">
        <v>115.64</v>
      </c>
      <c r="J31">
        <v>270.7</v>
      </c>
      <c r="K31">
        <v>80.209999999999994</v>
      </c>
      <c r="L31">
        <v>10.54</v>
      </c>
      <c r="M31">
        <v>35.68</v>
      </c>
      <c r="N31" s="135">
        <v>29.17</v>
      </c>
      <c r="O31" s="135">
        <v>29.16</v>
      </c>
      <c r="P31" s="135">
        <v>29.17</v>
      </c>
      <c r="Q31">
        <v>10.199999999999999</v>
      </c>
      <c r="R31">
        <v>16.260000000000002</v>
      </c>
      <c r="S31">
        <v>7.86</v>
      </c>
      <c r="T31">
        <v>63.65</v>
      </c>
      <c r="U31">
        <v>21.22</v>
      </c>
      <c r="V31">
        <v>21.21</v>
      </c>
      <c r="W31">
        <v>17.55</v>
      </c>
      <c r="X31">
        <v>3.51</v>
      </c>
      <c r="Y31">
        <v>6.75</v>
      </c>
      <c r="Z31">
        <v>2.87</v>
      </c>
      <c r="AA31">
        <v>8.27</v>
      </c>
      <c r="AB31">
        <v>4.13</v>
      </c>
      <c r="AC31">
        <v>9.85</v>
      </c>
      <c r="AD31">
        <v>22.86</v>
      </c>
      <c r="AE31">
        <v>22.86</v>
      </c>
    </row>
    <row r="32" spans="1:31">
      <c r="A32" t="s">
        <v>74</v>
      </c>
      <c r="B32" s="75">
        <v>247.46</v>
      </c>
      <c r="C32" s="75">
        <v>79.569999999999993</v>
      </c>
      <c r="D32" s="135">
        <f t="shared" si="0"/>
        <v>87.5</v>
      </c>
      <c r="E32" s="75"/>
      <c r="F32" s="78">
        <v>2.19</v>
      </c>
      <c r="G32" s="78">
        <v>2.19</v>
      </c>
      <c r="H32" s="78">
        <v>2.25</v>
      </c>
      <c r="I32">
        <v>115.64</v>
      </c>
      <c r="J32">
        <v>270.7</v>
      </c>
      <c r="K32">
        <v>80.209999999999994</v>
      </c>
      <c r="L32">
        <v>10.54</v>
      </c>
      <c r="M32">
        <v>35.880000000000003</v>
      </c>
      <c r="N32" s="135">
        <v>29.17</v>
      </c>
      <c r="O32" s="135">
        <v>29.16</v>
      </c>
      <c r="P32" s="135">
        <v>29.17</v>
      </c>
      <c r="Q32">
        <v>10.199999999999999</v>
      </c>
      <c r="R32">
        <v>20.59</v>
      </c>
      <c r="S32">
        <v>7.86</v>
      </c>
      <c r="T32">
        <v>65.430000000000007</v>
      </c>
      <c r="U32">
        <v>21.81</v>
      </c>
      <c r="V32">
        <v>21.81</v>
      </c>
      <c r="W32">
        <v>25.23</v>
      </c>
      <c r="X32">
        <v>5.05</v>
      </c>
      <c r="Y32">
        <v>10.26</v>
      </c>
      <c r="Z32">
        <v>6.31</v>
      </c>
      <c r="AA32">
        <v>13.67</v>
      </c>
      <c r="AB32">
        <v>6.84</v>
      </c>
      <c r="AC32">
        <v>10.65</v>
      </c>
      <c r="AD32">
        <v>24.09</v>
      </c>
      <c r="AE32">
        <v>24.09</v>
      </c>
    </row>
    <row r="33" spans="1:31">
      <c r="A33" t="s">
        <v>75</v>
      </c>
      <c r="B33" s="75">
        <v>247.46</v>
      </c>
      <c r="C33" s="75">
        <v>79.569999999999993</v>
      </c>
      <c r="D33" s="135">
        <f t="shared" si="0"/>
        <v>87.5</v>
      </c>
      <c r="E33" s="75"/>
      <c r="F33" s="78">
        <v>2.78</v>
      </c>
      <c r="G33" s="78">
        <v>2.78</v>
      </c>
      <c r="H33" s="78">
        <v>2.85</v>
      </c>
      <c r="I33">
        <v>94.48</v>
      </c>
      <c r="J33">
        <v>270.7</v>
      </c>
      <c r="K33">
        <v>80.209999999999994</v>
      </c>
      <c r="L33">
        <v>10.54</v>
      </c>
      <c r="M33">
        <v>26.66</v>
      </c>
      <c r="N33" s="135">
        <v>29.17</v>
      </c>
      <c r="O33" s="135">
        <v>29.16</v>
      </c>
      <c r="P33" s="135">
        <v>29.17</v>
      </c>
      <c r="Q33">
        <v>10.199999999999999</v>
      </c>
      <c r="R33">
        <v>24.94</v>
      </c>
      <c r="S33">
        <v>7.86</v>
      </c>
      <c r="T33">
        <v>68.67</v>
      </c>
      <c r="U33">
        <v>22.89</v>
      </c>
      <c r="V33">
        <v>22.88</v>
      </c>
      <c r="W33">
        <v>34.020000000000003</v>
      </c>
      <c r="X33">
        <v>6.8</v>
      </c>
      <c r="Y33">
        <v>11.26</v>
      </c>
      <c r="Z33">
        <v>6.5</v>
      </c>
      <c r="AA33">
        <v>21.19</v>
      </c>
      <c r="AB33">
        <v>10.59</v>
      </c>
      <c r="AC33">
        <v>11.06</v>
      </c>
      <c r="AD33">
        <v>25.74</v>
      </c>
      <c r="AE33">
        <v>25.74</v>
      </c>
    </row>
    <row r="34" spans="1:31">
      <c r="A34" t="s">
        <v>76</v>
      </c>
      <c r="B34" s="75">
        <v>214.55</v>
      </c>
      <c r="C34" s="75">
        <v>63.21</v>
      </c>
      <c r="D34" s="135">
        <f t="shared" si="0"/>
        <v>87.5</v>
      </c>
      <c r="E34" s="75"/>
      <c r="F34" s="78">
        <v>3.45</v>
      </c>
      <c r="G34" s="78">
        <v>3.45</v>
      </c>
      <c r="H34" s="78">
        <v>3.54</v>
      </c>
      <c r="I34">
        <v>66.13</v>
      </c>
      <c r="J34">
        <v>270.7</v>
      </c>
      <c r="K34">
        <v>80.209999999999994</v>
      </c>
      <c r="L34">
        <v>10.54</v>
      </c>
      <c r="M34">
        <v>27.73</v>
      </c>
      <c r="N34" s="135">
        <v>29.17</v>
      </c>
      <c r="O34" s="135">
        <v>29.16</v>
      </c>
      <c r="P34" s="135">
        <v>29.17</v>
      </c>
      <c r="Q34">
        <v>10.199999999999999</v>
      </c>
      <c r="R34">
        <v>29.47</v>
      </c>
      <c r="S34">
        <v>7.86</v>
      </c>
      <c r="T34">
        <v>72.989999999999995</v>
      </c>
      <c r="U34">
        <v>24.33</v>
      </c>
      <c r="V34">
        <v>24.32</v>
      </c>
      <c r="W34">
        <v>37.770000000000003</v>
      </c>
      <c r="X34">
        <v>7.55</v>
      </c>
      <c r="Y34">
        <v>12.02</v>
      </c>
      <c r="Z34">
        <v>6.5</v>
      </c>
      <c r="AA34">
        <v>30.87</v>
      </c>
      <c r="AB34">
        <v>15.43</v>
      </c>
      <c r="AC34">
        <v>13.08</v>
      </c>
      <c r="AD34">
        <v>28.03</v>
      </c>
      <c r="AE34">
        <v>28.03</v>
      </c>
    </row>
    <row r="35" spans="1:31">
      <c r="A35" t="s">
        <v>77</v>
      </c>
      <c r="B35" s="75">
        <v>179.25</v>
      </c>
      <c r="C35" s="75">
        <v>52.49</v>
      </c>
      <c r="D35" s="135">
        <f t="shared" si="0"/>
        <v>88</v>
      </c>
      <c r="E35" s="75"/>
      <c r="F35" s="78">
        <v>4.33</v>
      </c>
      <c r="G35" s="78">
        <v>4.33</v>
      </c>
      <c r="H35" s="78">
        <v>4.43</v>
      </c>
      <c r="I35">
        <v>66.13</v>
      </c>
      <c r="J35">
        <v>270.7</v>
      </c>
      <c r="K35">
        <v>46.15</v>
      </c>
      <c r="L35">
        <v>10.54</v>
      </c>
      <c r="M35">
        <v>29.64</v>
      </c>
      <c r="N35" s="135">
        <v>29.33</v>
      </c>
      <c r="O35" s="135">
        <v>29.34</v>
      </c>
      <c r="P35" s="135">
        <v>29.33</v>
      </c>
      <c r="Q35">
        <v>9.9600000000000009</v>
      </c>
      <c r="R35">
        <v>33.97</v>
      </c>
      <c r="S35">
        <v>7.73</v>
      </c>
      <c r="T35">
        <v>81.260000000000005</v>
      </c>
      <c r="U35">
        <v>27.09</v>
      </c>
      <c r="V35">
        <v>27.09</v>
      </c>
      <c r="W35">
        <v>37.770000000000003</v>
      </c>
      <c r="X35">
        <v>7.55</v>
      </c>
      <c r="Y35">
        <v>16.440000000000001</v>
      </c>
      <c r="Z35">
        <v>8.02</v>
      </c>
      <c r="AA35">
        <v>42.2</v>
      </c>
      <c r="AB35">
        <v>21.09</v>
      </c>
      <c r="AC35">
        <v>12.85</v>
      </c>
      <c r="AD35">
        <v>29.66</v>
      </c>
      <c r="AE35">
        <v>29.66</v>
      </c>
    </row>
    <row r="36" spans="1:31">
      <c r="A36" t="s">
        <v>78</v>
      </c>
      <c r="B36" s="75">
        <v>179.25</v>
      </c>
      <c r="C36" s="75">
        <v>52.49</v>
      </c>
      <c r="D36" s="135">
        <f t="shared" si="0"/>
        <v>88</v>
      </c>
      <c r="E36" s="75"/>
      <c r="F36" s="78">
        <v>5.42</v>
      </c>
      <c r="G36" s="78">
        <v>5.42</v>
      </c>
      <c r="H36" s="78">
        <v>5.55</v>
      </c>
      <c r="I36">
        <v>66.13</v>
      </c>
      <c r="J36">
        <v>270.7</v>
      </c>
      <c r="K36">
        <v>46.15</v>
      </c>
      <c r="L36">
        <v>10.54</v>
      </c>
      <c r="M36">
        <v>32.03</v>
      </c>
      <c r="N36" s="135">
        <v>29.33</v>
      </c>
      <c r="O36" s="135">
        <v>29.34</v>
      </c>
      <c r="P36" s="135">
        <v>29.33</v>
      </c>
      <c r="Q36">
        <v>9.9600000000000009</v>
      </c>
      <c r="R36">
        <v>38.43</v>
      </c>
      <c r="S36">
        <v>7.73</v>
      </c>
      <c r="T36">
        <v>80.63</v>
      </c>
      <c r="U36">
        <v>26.88</v>
      </c>
      <c r="V36">
        <v>26.87</v>
      </c>
      <c r="W36">
        <v>38.6</v>
      </c>
      <c r="X36">
        <v>7.72</v>
      </c>
      <c r="Y36">
        <v>19.84</v>
      </c>
      <c r="Z36">
        <v>10.199999999999999</v>
      </c>
      <c r="AA36">
        <v>54.92</v>
      </c>
      <c r="AB36">
        <v>27.45</v>
      </c>
      <c r="AC36">
        <v>12.54</v>
      </c>
      <c r="AD36">
        <v>29.99</v>
      </c>
      <c r="AE36">
        <v>29.99</v>
      </c>
    </row>
    <row r="37" spans="1:31">
      <c r="A37" t="s">
        <v>79</v>
      </c>
      <c r="B37" s="75">
        <v>179.25</v>
      </c>
      <c r="C37" s="75">
        <v>52.49</v>
      </c>
      <c r="D37" s="135">
        <f t="shared" si="0"/>
        <v>88</v>
      </c>
      <c r="E37" s="75"/>
      <c r="F37" s="78">
        <v>3.85</v>
      </c>
      <c r="G37" s="78">
        <v>3.85</v>
      </c>
      <c r="H37" s="78">
        <v>3.94</v>
      </c>
      <c r="I37">
        <v>66.13</v>
      </c>
      <c r="J37">
        <v>270.7</v>
      </c>
      <c r="K37">
        <v>46.15</v>
      </c>
      <c r="L37">
        <v>10.54</v>
      </c>
      <c r="M37">
        <v>33.74</v>
      </c>
      <c r="N37" s="135">
        <v>29.33</v>
      </c>
      <c r="O37" s="135">
        <v>29.34</v>
      </c>
      <c r="P37" s="135">
        <v>29.33</v>
      </c>
      <c r="Q37">
        <v>9.9600000000000009</v>
      </c>
      <c r="R37">
        <v>42.4</v>
      </c>
      <c r="S37">
        <v>7.73</v>
      </c>
      <c r="T37">
        <v>80.44</v>
      </c>
      <c r="U37">
        <v>26.82</v>
      </c>
      <c r="V37">
        <v>26.81</v>
      </c>
      <c r="W37">
        <v>39.46</v>
      </c>
      <c r="X37">
        <v>7.89</v>
      </c>
      <c r="Y37">
        <v>23.76</v>
      </c>
      <c r="Z37">
        <v>12.78</v>
      </c>
      <c r="AA37">
        <v>67.02</v>
      </c>
      <c r="AB37">
        <v>33.51</v>
      </c>
      <c r="AC37">
        <v>12.7</v>
      </c>
      <c r="AD37">
        <v>29.96</v>
      </c>
      <c r="AE37">
        <v>29.96</v>
      </c>
    </row>
    <row r="38" spans="1:31">
      <c r="A38" t="s">
        <v>80</v>
      </c>
      <c r="B38" s="75">
        <v>179.25</v>
      </c>
      <c r="C38" s="75">
        <v>52.49</v>
      </c>
      <c r="D38" s="135">
        <f t="shared" si="0"/>
        <v>88</v>
      </c>
      <c r="E38" s="75"/>
      <c r="F38" s="78">
        <v>4.43</v>
      </c>
      <c r="G38" s="78">
        <v>4.43</v>
      </c>
      <c r="H38" s="78">
        <v>4.54</v>
      </c>
      <c r="I38">
        <v>66.13</v>
      </c>
      <c r="J38">
        <v>270.7</v>
      </c>
      <c r="K38">
        <v>46.15</v>
      </c>
      <c r="L38">
        <v>10.54</v>
      </c>
      <c r="M38">
        <v>34.92</v>
      </c>
      <c r="N38" s="135">
        <v>29.33</v>
      </c>
      <c r="O38" s="135">
        <v>29.34</v>
      </c>
      <c r="P38" s="135">
        <v>29.33</v>
      </c>
      <c r="Q38">
        <v>9.9600000000000009</v>
      </c>
      <c r="R38">
        <v>46.21</v>
      </c>
      <c r="S38">
        <v>7.73</v>
      </c>
      <c r="T38">
        <v>80.959999999999994</v>
      </c>
      <c r="U38">
        <v>26.99</v>
      </c>
      <c r="V38">
        <v>26.98</v>
      </c>
      <c r="W38">
        <v>40.299999999999997</v>
      </c>
      <c r="X38">
        <v>8.06</v>
      </c>
      <c r="Y38">
        <v>20.62</v>
      </c>
      <c r="Z38">
        <v>15.58</v>
      </c>
      <c r="AA38">
        <v>77.19</v>
      </c>
      <c r="AB38">
        <v>38.590000000000003</v>
      </c>
      <c r="AC38">
        <v>12.87</v>
      </c>
      <c r="AD38">
        <v>30.1</v>
      </c>
      <c r="AE38">
        <v>30.1</v>
      </c>
    </row>
    <row r="39" spans="1:31">
      <c r="A39" t="s">
        <v>81</v>
      </c>
      <c r="B39" s="75">
        <v>179.25</v>
      </c>
      <c r="C39" s="75">
        <v>52.49</v>
      </c>
      <c r="D39" s="135">
        <f t="shared" si="0"/>
        <v>88</v>
      </c>
      <c r="E39" s="75"/>
      <c r="F39" s="78">
        <v>5</v>
      </c>
      <c r="G39" s="78">
        <v>5</v>
      </c>
      <c r="H39" s="78">
        <v>5.13</v>
      </c>
      <c r="I39">
        <v>66.13</v>
      </c>
      <c r="J39">
        <v>270.7</v>
      </c>
      <c r="K39">
        <v>46.15</v>
      </c>
      <c r="L39">
        <v>10.54</v>
      </c>
      <c r="M39">
        <v>20.14</v>
      </c>
      <c r="N39" s="135">
        <v>29.33</v>
      </c>
      <c r="O39" s="135">
        <v>29.34</v>
      </c>
      <c r="P39" s="135">
        <v>29.33</v>
      </c>
      <c r="Q39">
        <v>9.9600000000000009</v>
      </c>
      <c r="R39">
        <v>49.57</v>
      </c>
      <c r="S39">
        <v>7.73</v>
      </c>
      <c r="T39">
        <v>83.36</v>
      </c>
      <c r="U39">
        <v>27.79</v>
      </c>
      <c r="V39">
        <v>27.79</v>
      </c>
      <c r="W39">
        <v>41.93</v>
      </c>
      <c r="X39">
        <v>8.39</v>
      </c>
      <c r="Y39">
        <v>22.74</v>
      </c>
      <c r="Z39">
        <v>17.25</v>
      </c>
      <c r="AA39">
        <v>85.19</v>
      </c>
      <c r="AB39">
        <v>42.59</v>
      </c>
      <c r="AC39">
        <v>14.53</v>
      </c>
      <c r="AD39">
        <v>29.92</v>
      </c>
      <c r="AE39">
        <v>29.92</v>
      </c>
    </row>
    <row r="40" spans="1:31">
      <c r="A40" t="s">
        <v>82</v>
      </c>
      <c r="B40" s="75">
        <v>179.25</v>
      </c>
      <c r="C40" s="75">
        <v>52.49</v>
      </c>
      <c r="D40" s="135">
        <f t="shared" si="0"/>
        <v>88</v>
      </c>
      <c r="E40" s="75"/>
      <c r="F40" s="78">
        <v>5.58</v>
      </c>
      <c r="G40" s="78">
        <v>5.58</v>
      </c>
      <c r="H40" s="78">
        <v>5.72</v>
      </c>
      <c r="I40">
        <v>66.13</v>
      </c>
      <c r="J40">
        <v>270.7</v>
      </c>
      <c r="K40">
        <v>46.15</v>
      </c>
      <c r="L40">
        <v>10.54</v>
      </c>
      <c r="M40">
        <v>20.7</v>
      </c>
      <c r="N40" s="135">
        <v>29.33</v>
      </c>
      <c r="O40" s="135">
        <v>29.34</v>
      </c>
      <c r="P40" s="135">
        <v>29.33</v>
      </c>
      <c r="Q40">
        <v>9.9600000000000009</v>
      </c>
      <c r="R40">
        <v>53.03</v>
      </c>
      <c r="S40">
        <v>7.73</v>
      </c>
      <c r="T40">
        <v>87.05</v>
      </c>
      <c r="U40">
        <v>29.02</v>
      </c>
      <c r="V40">
        <v>29.01</v>
      </c>
      <c r="W40">
        <v>50.53</v>
      </c>
      <c r="X40">
        <v>10.1</v>
      </c>
      <c r="Y40">
        <v>25.11</v>
      </c>
      <c r="Z40">
        <v>19.829999999999998</v>
      </c>
      <c r="AA40">
        <v>88.97</v>
      </c>
      <c r="AB40">
        <v>44.48</v>
      </c>
      <c r="AC40">
        <v>14.58</v>
      </c>
      <c r="AD40">
        <v>29.77</v>
      </c>
      <c r="AE40">
        <v>29.77</v>
      </c>
    </row>
    <row r="41" spans="1:31">
      <c r="A41" t="s">
        <v>83</v>
      </c>
      <c r="B41" s="75">
        <v>179.25</v>
      </c>
      <c r="C41" s="75">
        <v>52.49</v>
      </c>
      <c r="D41" s="135">
        <f t="shared" si="0"/>
        <v>88</v>
      </c>
      <c r="E41" s="75"/>
      <c r="F41" s="78">
        <v>6.16</v>
      </c>
      <c r="G41" s="78">
        <v>6.16</v>
      </c>
      <c r="H41" s="78">
        <v>6.31</v>
      </c>
      <c r="I41">
        <v>66.13</v>
      </c>
      <c r="J41">
        <v>270.7</v>
      </c>
      <c r="K41">
        <v>46.15</v>
      </c>
      <c r="L41">
        <v>10.54</v>
      </c>
      <c r="M41">
        <v>21.49</v>
      </c>
      <c r="N41" s="135">
        <v>29.33</v>
      </c>
      <c r="O41" s="135">
        <v>29.34</v>
      </c>
      <c r="P41" s="135">
        <v>29.33</v>
      </c>
      <c r="Q41">
        <v>9.9600000000000009</v>
      </c>
      <c r="R41">
        <v>57.77</v>
      </c>
      <c r="S41">
        <v>7.73</v>
      </c>
      <c r="T41">
        <v>90.57</v>
      </c>
      <c r="U41">
        <v>30.19</v>
      </c>
      <c r="V41">
        <v>30.19</v>
      </c>
      <c r="W41">
        <v>83.33</v>
      </c>
      <c r="X41">
        <v>16.670000000000002</v>
      </c>
      <c r="Y41">
        <v>29.99</v>
      </c>
      <c r="Z41">
        <v>22.46</v>
      </c>
      <c r="AA41">
        <v>91.63</v>
      </c>
      <c r="AB41">
        <v>45.81</v>
      </c>
      <c r="AC41">
        <v>14.86</v>
      </c>
      <c r="AD41">
        <v>29.61</v>
      </c>
      <c r="AE41">
        <v>29.61</v>
      </c>
    </row>
    <row r="42" spans="1:31">
      <c r="A42" t="s">
        <v>84</v>
      </c>
      <c r="B42" s="75">
        <v>179.25</v>
      </c>
      <c r="C42" s="75">
        <v>52.49</v>
      </c>
      <c r="D42" s="135">
        <f t="shared" si="0"/>
        <v>88</v>
      </c>
      <c r="E42" s="75"/>
      <c r="F42" s="78">
        <v>6.73</v>
      </c>
      <c r="G42" s="78">
        <v>6.73</v>
      </c>
      <c r="H42" s="78">
        <v>6.91</v>
      </c>
      <c r="I42">
        <v>66.13</v>
      </c>
      <c r="J42">
        <v>270.7</v>
      </c>
      <c r="K42">
        <v>46.15</v>
      </c>
      <c r="L42">
        <v>10.54</v>
      </c>
      <c r="M42">
        <v>22.36</v>
      </c>
      <c r="N42" s="135">
        <v>29.33</v>
      </c>
      <c r="O42" s="135">
        <v>29.34</v>
      </c>
      <c r="P42" s="135">
        <v>29.33</v>
      </c>
      <c r="Q42">
        <v>9.9600000000000009</v>
      </c>
      <c r="R42">
        <v>62.5</v>
      </c>
      <c r="S42">
        <v>7.73</v>
      </c>
      <c r="T42">
        <v>93.89</v>
      </c>
      <c r="U42">
        <v>31.3</v>
      </c>
      <c r="V42">
        <v>31.28</v>
      </c>
      <c r="W42">
        <v>90</v>
      </c>
      <c r="X42">
        <v>18</v>
      </c>
      <c r="Y42">
        <v>33.520000000000003</v>
      </c>
      <c r="Z42">
        <v>25.35</v>
      </c>
      <c r="AA42">
        <v>93.41</v>
      </c>
      <c r="AB42">
        <v>46.7</v>
      </c>
      <c r="AC42">
        <v>14.95</v>
      </c>
      <c r="AD42">
        <v>29.64</v>
      </c>
      <c r="AE42">
        <v>29.64</v>
      </c>
    </row>
    <row r="43" spans="1:31">
      <c r="A43" t="s">
        <v>85</v>
      </c>
      <c r="B43" s="75">
        <v>179.25</v>
      </c>
      <c r="C43" s="75">
        <v>52.49</v>
      </c>
      <c r="D43" s="135">
        <f t="shared" si="0"/>
        <v>88</v>
      </c>
      <c r="E43" s="75"/>
      <c r="F43" s="78">
        <v>7.5</v>
      </c>
      <c r="G43" s="78">
        <v>7.5</v>
      </c>
      <c r="H43" s="78">
        <v>7.7</v>
      </c>
      <c r="I43">
        <v>66.13</v>
      </c>
      <c r="J43">
        <v>270.7</v>
      </c>
      <c r="K43">
        <v>46.15</v>
      </c>
      <c r="L43">
        <v>10.54</v>
      </c>
      <c r="M43">
        <v>22.74</v>
      </c>
      <c r="N43" s="135">
        <v>29.33</v>
      </c>
      <c r="O43" s="135">
        <v>29.34</v>
      </c>
      <c r="P43" s="135">
        <v>29.33</v>
      </c>
      <c r="Q43">
        <v>9.9600000000000009</v>
      </c>
      <c r="R43">
        <v>67.52</v>
      </c>
      <c r="S43">
        <v>7.96</v>
      </c>
      <c r="T43">
        <v>94.96</v>
      </c>
      <c r="U43">
        <v>31.65</v>
      </c>
      <c r="V43">
        <v>31.66</v>
      </c>
      <c r="W43">
        <v>96.67</v>
      </c>
      <c r="X43">
        <v>19.329999999999998</v>
      </c>
      <c r="Y43">
        <v>33.520000000000003</v>
      </c>
      <c r="Z43">
        <v>28.17</v>
      </c>
      <c r="AA43">
        <v>94.62</v>
      </c>
      <c r="AB43">
        <v>47.3</v>
      </c>
      <c r="AC43">
        <v>15.05</v>
      </c>
      <c r="AD43">
        <v>29.45</v>
      </c>
      <c r="AE43">
        <v>29.45</v>
      </c>
    </row>
    <row r="44" spans="1:31">
      <c r="A44" t="s">
        <v>86</v>
      </c>
      <c r="B44" s="75">
        <v>198.5</v>
      </c>
      <c r="C44" s="75">
        <v>52.49</v>
      </c>
      <c r="D44" s="135">
        <f t="shared" si="0"/>
        <v>88</v>
      </c>
      <c r="E44" s="75"/>
      <c r="F44" s="78">
        <v>11.01</v>
      </c>
      <c r="G44" s="78">
        <v>11.01</v>
      </c>
      <c r="H44" s="78">
        <v>11.28</v>
      </c>
      <c r="I44">
        <v>66.13</v>
      </c>
      <c r="J44">
        <v>270.7</v>
      </c>
      <c r="K44">
        <v>46.15</v>
      </c>
      <c r="L44">
        <v>10.54</v>
      </c>
      <c r="M44">
        <v>23.14</v>
      </c>
      <c r="N44" s="135">
        <v>29.33</v>
      </c>
      <c r="O44" s="135">
        <v>29.34</v>
      </c>
      <c r="P44" s="135">
        <v>29.33</v>
      </c>
      <c r="Q44">
        <v>9.9600000000000009</v>
      </c>
      <c r="R44">
        <v>72.900000000000006</v>
      </c>
      <c r="S44">
        <v>7.96</v>
      </c>
      <c r="T44">
        <v>95.89</v>
      </c>
      <c r="U44">
        <v>31.97</v>
      </c>
      <c r="V44">
        <v>31.96</v>
      </c>
      <c r="W44">
        <v>103.33</v>
      </c>
      <c r="X44">
        <v>20.67</v>
      </c>
      <c r="Y44">
        <v>34.1</v>
      </c>
      <c r="Z44">
        <v>30.61</v>
      </c>
      <c r="AA44">
        <v>95.56</v>
      </c>
      <c r="AB44">
        <v>47.77</v>
      </c>
      <c r="AC44">
        <v>15.14</v>
      </c>
      <c r="AD44">
        <v>31.3</v>
      </c>
      <c r="AE44">
        <v>31.3</v>
      </c>
    </row>
    <row r="45" spans="1:31">
      <c r="A45" t="s">
        <v>87</v>
      </c>
      <c r="B45" s="75">
        <v>221.6</v>
      </c>
      <c r="C45" s="75">
        <v>52.49</v>
      </c>
      <c r="D45" s="135">
        <f t="shared" si="0"/>
        <v>88</v>
      </c>
      <c r="E45" s="75"/>
      <c r="F45" s="78">
        <v>11.35</v>
      </c>
      <c r="G45" s="78">
        <v>11.35</v>
      </c>
      <c r="H45" s="78">
        <v>11.63</v>
      </c>
      <c r="I45">
        <v>66.13</v>
      </c>
      <c r="J45">
        <v>270.7</v>
      </c>
      <c r="K45">
        <v>46.15</v>
      </c>
      <c r="L45">
        <v>10.54</v>
      </c>
      <c r="M45">
        <v>23.77</v>
      </c>
      <c r="N45" s="135">
        <v>29.33</v>
      </c>
      <c r="O45" s="135">
        <v>29.34</v>
      </c>
      <c r="P45" s="135">
        <v>29.33</v>
      </c>
      <c r="Q45">
        <v>9.9600000000000009</v>
      </c>
      <c r="R45">
        <v>71.89</v>
      </c>
      <c r="S45">
        <v>7.96</v>
      </c>
      <c r="T45">
        <v>96.01</v>
      </c>
      <c r="U45">
        <v>32.01</v>
      </c>
      <c r="V45">
        <v>32</v>
      </c>
      <c r="W45">
        <v>112.5</v>
      </c>
      <c r="X45">
        <v>22.5</v>
      </c>
      <c r="Y45">
        <v>40.08</v>
      </c>
      <c r="Z45">
        <v>31.42</v>
      </c>
      <c r="AA45">
        <v>96.23</v>
      </c>
      <c r="AB45">
        <v>48.11</v>
      </c>
      <c r="AC45">
        <v>16.559999999999999</v>
      </c>
      <c r="AD45">
        <v>31.37</v>
      </c>
      <c r="AE45">
        <v>31.37</v>
      </c>
    </row>
    <row r="46" spans="1:31">
      <c r="A46" t="s">
        <v>88</v>
      </c>
      <c r="B46" s="75">
        <v>221.6</v>
      </c>
      <c r="C46" s="75">
        <v>68.86</v>
      </c>
      <c r="D46" s="135">
        <f t="shared" si="0"/>
        <v>88</v>
      </c>
      <c r="E46" s="75"/>
      <c r="F46" s="78">
        <v>11.68</v>
      </c>
      <c r="G46" s="78">
        <v>11.68</v>
      </c>
      <c r="H46" s="78">
        <v>11.98</v>
      </c>
      <c r="I46">
        <v>66.13</v>
      </c>
      <c r="J46">
        <v>270.7</v>
      </c>
      <c r="K46">
        <v>46.15</v>
      </c>
      <c r="L46">
        <v>10.54</v>
      </c>
      <c r="M46">
        <v>34.54</v>
      </c>
      <c r="N46" s="135">
        <v>29.33</v>
      </c>
      <c r="O46" s="135">
        <v>29.34</v>
      </c>
      <c r="P46" s="135">
        <v>29.33</v>
      </c>
      <c r="Q46">
        <v>9.9600000000000009</v>
      </c>
      <c r="R46">
        <v>76.459999999999994</v>
      </c>
      <c r="S46">
        <v>7.96</v>
      </c>
      <c r="T46">
        <v>95.71</v>
      </c>
      <c r="U46">
        <v>31.9</v>
      </c>
      <c r="V46">
        <v>31.9</v>
      </c>
      <c r="W46">
        <v>120.83</v>
      </c>
      <c r="X46">
        <v>24.17</v>
      </c>
      <c r="Y46">
        <v>43.4</v>
      </c>
      <c r="Z46">
        <v>33.01</v>
      </c>
      <c r="AA46">
        <v>96.52</v>
      </c>
      <c r="AB46">
        <v>48.26</v>
      </c>
      <c r="AC46">
        <v>16.52</v>
      </c>
      <c r="AD46">
        <v>31.5</v>
      </c>
      <c r="AE46">
        <v>31.5</v>
      </c>
    </row>
    <row r="47" spans="1:31">
      <c r="A47" t="s">
        <v>89</v>
      </c>
      <c r="B47" s="75">
        <v>211.92</v>
      </c>
      <c r="C47" s="75">
        <v>68.86</v>
      </c>
      <c r="D47" s="135">
        <f t="shared" si="0"/>
        <v>88</v>
      </c>
      <c r="E47" s="75"/>
      <c r="F47" s="78">
        <v>12.69</v>
      </c>
      <c r="G47" s="78">
        <v>12.69</v>
      </c>
      <c r="H47" s="78">
        <v>13.01</v>
      </c>
      <c r="I47">
        <v>66.13</v>
      </c>
      <c r="J47">
        <v>270.7</v>
      </c>
      <c r="K47">
        <v>46.15</v>
      </c>
      <c r="L47">
        <v>10.54</v>
      </c>
      <c r="M47">
        <v>34.94</v>
      </c>
      <c r="N47" s="135">
        <v>29.33</v>
      </c>
      <c r="O47" s="135">
        <v>29.34</v>
      </c>
      <c r="P47" s="135">
        <v>29.33</v>
      </c>
      <c r="Q47">
        <v>10.73</v>
      </c>
      <c r="R47">
        <v>80.94</v>
      </c>
      <c r="S47">
        <v>7.4</v>
      </c>
      <c r="T47">
        <v>95.03</v>
      </c>
      <c r="U47">
        <v>31.68</v>
      </c>
      <c r="V47">
        <v>31.67</v>
      </c>
      <c r="W47">
        <v>129.16999999999999</v>
      </c>
      <c r="X47">
        <v>25.83</v>
      </c>
      <c r="Y47">
        <v>45.58</v>
      </c>
      <c r="Z47">
        <v>34.46</v>
      </c>
      <c r="AA47">
        <v>96.82</v>
      </c>
      <c r="AB47">
        <v>48.41</v>
      </c>
      <c r="AC47">
        <v>14.91</v>
      </c>
      <c r="AD47">
        <v>31.59</v>
      </c>
      <c r="AE47">
        <v>31.59</v>
      </c>
    </row>
    <row r="48" spans="1:31">
      <c r="A48" t="s">
        <v>90</v>
      </c>
      <c r="B48" s="75">
        <v>211.92</v>
      </c>
      <c r="C48" s="75">
        <v>68.86</v>
      </c>
      <c r="D48" s="135">
        <f t="shared" si="0"/>
        <v>88</v>
      </c>
      <c r="E48" s="75"/>
      <c r="F48" s="78">
        <v>12.97</v>
      </c>
      <c r="G48" s="78">
        <v>12.97</v>
      </c>
      <c r="H48" s="78">
        <v>13.29</v>
      </c>
      <c r="I48">
        <v>66.13</v>
      </c>
      <c r="J48">
        <v>270.7</v>
      </c>
      <c r="K48">
        <v>46.15</v>
      </c>
      <c r="L48">
        <v>10.54</v>
      </c>
      <c r="M48">
        <v>35.74</v>
      </c>
      <c r="N48" s="135">
        <v>29.33</v>
      </c>
      <c r="O48" s="135">
        <v>29.34</v>
      </c>
      <c r="P48" s="135">
        <v>29.33</v>
      </c>
      <c r="Q48">
        <v>10.73</v>
      </c>
      <c r="R48">
        <v>85.18</v>
      </c>
      <c r="S48">
        <v>7.4</v>
      </c>
      <c r="T48">
        <v>94.4</v>
      </c>
      <c r="U48">
        <v>31.47</v>
      </c>
      <c r="V48">
        <v>31.46</v>
      </c>
      <c r="W48">
        <v>137.5</v>
      </c>
      <c r="X48">
        <v>27.5</v>
      </c>
      <c r="Y48">
        <v>71.900000000000006</v>
      </c>
      <c r="Z48">
        <v>36.06</v>
      </c>
      <c r="AA48">
        <v>97.2</v>
      </c>
      <c r="AB48">
        <v>48.6</v>
      </c>
      <c r="AC48">
        <v>14.93</v>
      </c>
      <c r="AD48">
        <v>31.33</v>
      </c>
      <c r="AE48">
        <v>31.33</v>
      </c>
    </row>
    <row r="49" spans="1:31">
      <c r="A49" t="s">
        <v>91</v>
      </c>
      <c r="B49" s="75">
        <v>211.92</v>
      </c>
      <c r="C49" s="75">
        <v>68.86</v>
      </c>
      <c r="D49" s="135">
        <f t="shared" si="0"/>
        <v>88</v>
      </c>
      <c r="E49" s="75"/>
      <c r="F49" s="78">
        <v>13.38</v>
      </c>
      <c r="G49" s="78">
        <v>13.38</v>
      </c>
      <c r="H49" s="78">
        <v>13.72</v>
      </c>
      <c r="I49">
        <v>66.13</v>
      </c>
      <c r="J49">
        <v>270.7</v>
      </c>
      <c r="K49">
        <v>46.15</v>
      </c>
      <c r="L49">
        <v>10.54</v>
      </c>
      <c r="M49">
        <v>36.340000000000003</v>
      </c>
      <c r="N49" s="135">
        <v>29.33</v>
      </c>
      <c r="O49" s="135">
        <v>29.34</v>
      </c>
      <c r="P49" s="135">
        <v>29.33</v>
      </c>
      <c r="Q49">
        <v>10.73</v>
      </c>
      <c r="R49">
        <v>88.86</v>
      </c>
      <c r="S49">
        <v>7.4</v>
      </c>
      <c r="T49">
        <v>93.81</v>
      </c>
      <c r="U49">
        <v>31.27</v>
      </c>
      <c r="V49">
        <v>31.27</v>
      </c>
      <c r="W49">
        <v>145.83000000000001</v>
      </c>
      <c r="X49">
        <v>29.17</v>
      </c>
      <c r="Y49">
        <v>72.36</v>
      </c>
      <c r="Z49">
        <v>37.75</v>
      </c>
      <c r="AA49">
        <v>97.66</v>
      </c>
      <c r="AB49">
        <v>48.82</v>
      </c>
      <c r="AC49">
        <v>14.69</v>
      </c>
      <c r="AD49">
        <v>31.54</v>
      </c>
      <c r="AE49">
        <v>31.54</v>
      </c>
    </row>
    <row r="50" spans="1:31">
      <c r="A50" t="s">
        <v>92</v>
      </c>
      <c r="B50" s="75">
        <v>211.92</v>
      </c>
      <c r="C50" s="75">
        <v>68.86</v>
      </c>
      <c r="D50" s="135">
        <f t="shared" si="0"/>
        <v>88</v>
      </c>
      <c r="E50" s="75"/>
      <c r="F50" s="78">
        <v>13.52</v>
      </c>
      <c r="G50" s="78">
        <v>13.52</v>
      </c>
      <c r="H50" s="78">
        <v>13.85</v>
      </c>
      <c r="I50">
        <v>66.13</v>
      </c>
      <c r="J50">
        <v>270.7</v>
      </c>
      <c r="K50">
        <v>46.15</v>
      </c>
      <c r="L50">
        <v>10.54</v>
      </c>
      <c r="M50">
        <v>36.92</v>
      </c>
      <c r="N50" s="135">
        <v>29.33</v>
      </c>
      <c r="O50" s="135">
        <v>29.34</v>
      </c>
      <c r="P50" s="135">
        <v>29.33</v>
      </c>
      <c r="Q50">
        <v>10.73</v>
      </c>
      <c r="R50">
        <v>91.67</v>
      </c>
      <c r="S50">
        <v>7.4</v>
      </c>
      <c r="T50">
        <v>93.4</v>
      </c>
      <c r="U50">
        <v>31.13</v>
      </c>
      <c r="V50">
        <v>31.15</v>
      </c>
      <c r="W50">
        <v>191.67</v>
      </c>
      <c r="X50">
        <v>38.33</v>
      </c>
      <c r="Y50">
        <v>72.56</v>
      </c>
      <c r="Z50">
        <v>39.36</v>
      </c>
      <c r="AA50">
        <v>98.06</v>
      </c>
      <c r="AB50">
        <v>49.02</v>
      </c>
      <c r="AC50">
        <v>14.66</v>
      </c>
      <c r="AD50">
        <v>31.58</v>
      </c>
      <c r="AE50">
        <v>31.58</v>
      </c>
    </row>
    <row r="51" spans="1:31">
      <c r="A51" t="s">
        <v>93</v>
      </c>
      <c r="B51" s="75">
        <v>211.92</v>
      </c>
      <c r="C51" s="75">
        <v>68.86</v>
      </c>
      <c r="D51" s="135">
        <f t="shared" si="0"/>
        <v>88</v>
      </c>
      <c r="E51" s="75"/>
      <c r="F51" s="78">
        <v>13.57</v>
      </c>
      <c r="G51" s="78">
        <v>13.57</v>
      </c>
      <c r="H51" s="78">
        <v>13.91</v>
      </c>
      <c r="I51">
        <v>115.64</v>
      </c>
      <c r="J51">
        <v>270.7</v>
      </c>
      <c r="K51">
        <v>46.15</v>
      </c>
      <c r="L51">
        <v>10.54</v>
      </c>
      <c r="M51">
        <v>43.32</v>
      </c>
      <c r="N51" s="135">
        <v>29.33</v>
      </c>
      <c r="O51" s="135">
        <v>29.34</v>
      </c>
      <c r="P51" s="135">
        <v>29.33</v>
      </c>
      <c r="Q51">
        <v>10.73</v>
      </c>
      <c r="R51">
        <v>91.24</v>
      </c>
      <c r="S51">
        <v>7.96</v>
      </c>
      <c r="T51">
        <v>96.68</v>
      </c>
      <c r="U51">
        <v>32.229999999999997</v>
      </c>
      <c r="V51">
        <v>32.22</v>
      </c>
      <c r="W51">
        <v>200</v>
      </c>
      <c r="X51">
        <v>40</v>
      </c>
      <c r="Y51">
        <v>72.92</v>
      </c>
      <c r="Z51">
        <v>46.69</v>
      </c>
      <c r="AA51">
        <v>98.36</v>
      </c>
      <c r="AB51">
        <v>49.17</v>
      </c>
      <c r="AC51">
        <v>14.48</v>
      </c>
      <c r="AD51">
        <v>31.58</v>
      </c>
      <c r="AE51">
        <v>31.58</v>
      </c>
    </row>
    <row r="52" spans="1:31">
      <c r="A52" t="s">
        <v>94</v>
      </c>
      <c r="B52" s="75">
        <v>211.92</v>
      </c>
      <c r="C52" s="75">
        <v>68.86</v>
      </c>
      <c r="D52" s="135">
        <f t="shared" si="0"/>
        <v>88</v>
      </c>
      <c r="E52" s="75"/>
      <c r="F52" s="78">
        <v>15.26</v>
      </c>
      <c r="G52" s="78">
        <v>15.26</v>
      </c>
      <c r="H52" s="78">
        <v>15.63</v>
      </c>
      <c r="I52">
        <v>115.64</v>
      </c>
      <c r="J52">
        <v>270.7</v>
      </c>
      <c r="K52">
        <v>46.15</v>
      </c>
      <c r="L52">
        <v>10.54</v>
      </c>
      <c r="M52">
        <v>43.12</v>
      </c>
      <c r="N52" s="135">
        <v>29.33</v>
      </c>
      <c r="O52" s="135">
        <v>29.34</v>
      </c>
      <c r="P52" s="135">
        <v>29.33</v>
      </c>
      <c r="Q52">
        <v>10.73</v>
      </c>
      <c r="R52">
        <v>93.54</v>
      </c>
      <c r="S52">
        <v>7.96</v>
      </c>
      <c r="T52">
        <v>95.73</v>
      </c>
      <c r="U52">
        <v>31.91</v>
      </c>
      <c r="V52">
        <v>31.91</v>
      </c>
      <c r="W52">
        <v>204.17</v>
      </c>
      <c r="X52">
        <v>40.83</v>
      </c>
      <c r="Y52">
        <v>73.25</v>
      </c>
      <c r="Z52">
        <v>45.99</v>
      </c>
      <c r="AA52">
        <v>98.46</v>
      </c>
      <c r="AB52">
        <v>49.22</v>
      </c>
      <c r="AC52">
        <v>14.28</v>
      </c>
      <c r="AD52">
        <v>31.62</v>
      </c>
      <c r="AE52">
        <v>31.62</v>
      </c>
    </row>
    <row r="53" spans="1:31">
      <c r="A53" t="s">
        <v>95</v>
      </c>
      <c r="B53" s="75">
        <v>211.92</v>
      </c>
      <c r="C53" s="75">
        <v>68.86</v>
      </c>
      <c r="D53" s="135">
        <f t="shared" si="0"/>
        <v>88</v>
      </c>
      <c r="E53" s="75"/>
      <c r="F53" s="78">
        <v>15.28</v>
      </c>
      <c r="G53" s="78">
        <v>15.28</v>
      </c>
      <c r="H53" s="78">
        <v>15.66</v>
      </c>
      <c r="I53">
        <v>115.64</v>
      </c>
      <c r="J53">
        <v>270.7</v>
      </c>
      <c r="K53">
        <v>46.15</v>
      </c>
      <c r="L53">
        <v>10.54</v>
      </c>
      <c r="M53">
        <v>43.21</v>
      </c>
      <c r="N53" s="135">
        <v>29.33</v>
      </c>
      <c r="O53" s="135">
        <v>29.34</v>
      </c>
      <c r="P53" s="135">
        <v>29.33</v>
      </c>
      <c r="Q53">
        <v>10.73</v>
      </c>
      <c r="R53">
        <v>92.78</v>
      </c>
      <c r="S53">
        <v>7.96</v>
      </c>
      <c r="T53">
        <v>94.76</v>
      </c>
      <c r="U53">
        <v>31.59</v>
      </c>
      <c r="V53">
        <v>31.58</v>
      </c>
      <c r="W53">
        <v>208.33</v>
      </c>
      <c r="X53">
        <v>41.67</v>
      </c>
      <c r="Y53">
        <v>73.91</v>
      </c>
      <c r="Z53">
        <v>46.32</v>
      </c>
      <c r="AA53">
        <v>98.52</v>
      </c>
      <c r="AB53">
        <v>49.25</v>
      </c>
      <c r="AC53">
        <v>16.28</v>
      </c>
      <c r="AD53">
        <v>31.57</v>
      </c>
      <c r="AE53">
        <v>31.57</v>
      </c>
    </row>
    <row r="54" spans="1:31">
      <c r="A54" t="s">
        <v>96</v>
      </c>
      <c r="B54" s="75">
        <v>211.92</v>
      </c>
      <c r="C54" s="75">
        <v>68.86</v>
      </c>
      <c r="D54" s="135">
        <f t="shared" si="0"/>
        <v>88</v>
      </c>
      <c r="E54" s="75"/>
      <c r="F54" s="78">
        <v>15.2</v>
      </c>
      <c r="G54" s="78">
        <v>15.2</v>
      </c>
      <c r="H54" s="78">
        <v>15.58</v>
      </c>
      <c r="I54">
        <v>115.64</v>
      </c>
      <c r="J54">
        <v>270.7</v>
      </c>
      <c r="K54">
        <v>46.15</v>
      </c>
      <c r="L54">
        <v>10.54</v>
      </c>
      <c r="M54">
        <v>43.25</v>
      </c>
      <c r="N54" s="135">
        <v>29.33</v>
      </c>
      <c r="O54" s="135">
        <v>29.34</v>
      </c>
      <c r="P54" s="135">
        <v>29.33</v>
      </c>
      <c r="Q54">
        <v>10.73</v>
      </c>
      <c r="R54">
        <v>91.55</v>
      </c>
      <c r="S54">
        <v>7.96</v>
      </c>
      <c r="T54">
        <v>94.15</v>
      </c>
      <c r="U54">
        <v>31.38</v>
      </c>
      <c r="V54">
        <v>31.39</v>
      </c>
      <c r="W54">
        <v>212.5</v>
      </c>
      <c r="X54">
        <v>42.5</v>
      </c>
      <c r="Y54">
        <v>73.91</v>
      </c>
      <c r="Z54">
        <v>46.81</v>
      </c>
      <c r="AA54">
        <v>98.54</v>
      </c>
      <c r="AB54">
        <v>49.27</v>
      </c>
      <c r="AC54">
        <v>16.61</v>
      </c>
      <c r="AD54">
        <v>31.07</v>
      </c>
      <c r="AE54">
        <v>31.07</v>
      </c>
    </row>
    <row r="55" spans="1:31">
      <c r="A55" t="s">
        <v>97</v>
      </c>
      <c r="B55" s="75">
        <v>171.16</v>
      </c>
      <c r="C55" s="75">
        <v>52.49</v>
      </c>
      <c r="D55" s="135">
        <f t="shared" si="0"/>
        <v>88</v>
      </c>
      <c r="E55" s="75"/>
      <c r="F55" s="78">
        <v>15.09</v>
      </c>
      <c r="G55" s="78">
        <v>15.09</v>
      </c>
      <c r="H55" s="78">
        <v>15.47</v>
      </c>
      <c r="I55">
        <v>66.13</v>
      </c>
      <c r="J55">
        <v>270.7</v>
      </c>
      <c r="K55">
        <v>46.15</v>
      </c>
      <c r="L55">
        <v>10.54</v>
      </c>
      <c r="M55">
        <v>43.28</v>
      </c>
      <c r="N55" s="135">
        <v>29.33</v>
      </c>
      <c r="O55" s="135">
        <v>29.34</v>
      </c>
      <c r="P55" s="135">
        <v>29.33</v>
      </c>
      <c r="Q55">
        <v>10.73</v>
      </c>
      <c r="R55">
        <v>89.85</v>
      </c>
      <c r="S55">
        <v>8.14</v>
      </c>
      <c r="T55">
        <v>94.05</v>
      </c>
      <c r="U55">
        <v>31.35</v>
      </c>
      <c r="V55">
        <v>31.35</v>
      </c>
      <c r="W55">
        <v>212.5</v>
      </c>
      <c r="X55">
        <v>42.5</v>
      </c>
      <c r="Y55">
        <v>57.05</v>
      </c>
      <c r="Z55">
        <v>47.55</v>
      </c>
      <c r="AA55">
        <v>98.54</v>
      </c>
      <c r="AB55">
        <v>49.26</v>
      </c>
      <c r="AC55">
        <v>17.2</v>
      </c>
      <c r="AD55">
        <v>31.35</v>
      </c>
      <c r="AE55">
        <v>31.35</v>
      </c>
    </row>
    <row r="56" spans="1:31">
      <c r="A56" t="s">
        <v>98</v>
      </c>
      <c r="B56" s="75">
        <v>171.16</v>
      </c>
      <c r="C56" s="75">
        <v>52.49</v>
      </c>
      <c r="D56" s="135">
        <f t="shared" si="0"/>
        <v>88</v>
      </c>
      <c r="E56" s="75"/>
      <c r="F56" s="78">
        <v>14.9</v>
      </c>
      <c r="G56" s="78">
        <v>14.9</v>
      </c>
      <c r="H56" s="78">
        <v>15.27</v>
      </c>
      <c r="I56">
        <v>66.13</v>
      </c>
      <c r="J56">
        <v>270.7</v>
      </c>
      <c r="K56">
        <v>46.15</v>
      </c>
      <c r="L56">
        <v>10.54</v>
      </c>
      <c r="M56">
        <v>43.28</v>
      </c>
      <c r="N56" s="135">
        <v>29.33</v>
      </c>
      <c r="O56" s="135">
        <v>29.34</v>
      </c>
      <c r="P56" s="135">
        <v>29.33</v>
      </c>
      <c r="Q56">
        <v>10.73</v>
      </c>
      <c r="R56">
        <v>88.58</v>
      </c>
      <c r="S56">
        <v>8.14</v>
      </c>
      <c r="T56">
        <v>94.24</v>
      </c>
      <c r="U56">
        <v>31.41</v>
      </c>
      <c r="V56">
        <v>31.41</v>
      </c>
      <c r="W56">
        <v>212.5</v>
      </c>
      <c r="X56">
        <v>42.5</v>
      </c>
      <c r="Y56">
        <v>56.65</v>
      </c>
      <c r="Z56">
        <v>46.04</v>
      </c>
      <c r="AA56">
        <v>98.51</v>
      </c>
      <c r="AB56">
        <v>49.25</v>
      </c>
      <c r="AC56">
        <v>17.18</v>
      </c>
      <c r="AD56">
        <v>31.53</v>
      </c>
      <c r="AE56">
        <v>31.53</v>
      </c>
    </row>
    <row r="57" spans="1:31">
      <c r="A57" t="s">
        <v>99</v>
      </c>
      <c r="B57" s="75">
        <v>190.41</v>
      </c>
      <c r="C57" s="75">
        <v>52.49</v>
      </c>
      <c r="D57" s="135">
        <f t="shared" si="0"/>
        <v>88</v>
      </c>
      <c r="E57" s="75"/>
      <c r="F57" s="78">
        <v>14.74</v>
      </c>
      <c r="G57" s="78">
        <v>14.74</v>
      </c>
      <c r="H57" s="78">
        <v>15.1</v>
      </c>
      <c r="I57">
        <v>66.13</v>
      </c>
      <c r="J57">
        <v>270.7</v>
      </c>
      <c r="K57">
        <v>46.15</v>
      </c>
      <c r="L57">
        <v>10.54</v>
      </c>
      <c r="M57">
        <v>43.13</v>
      </c>
      <c r="N57" s="135">
        <v>29.33</v>
      </c>
      <c r="O57" s="135">
        <v>29.34</v>
      </c>
      <c r="P57" s="135">
        <v>29.33</v>
      </c>
      <c r="Q57">
        <v>10.73</v>
      </c>
      <c r="R57">
        <v>95.92</v>
      </c>
      <c r="S57">
        <v>8.14</v>
      </c>
      <c r="T57">
        <v>91.46</v>
      </c>
      <c r="U57">
        <v>30.49</v>
      </c>
      <c r="V57">
        <v>30.48</v>
      </c>
      <c r="W57">
        <v>212.5</v>
      </c>
      <c r="X57">
        <v>42.5</v>
      </c>
      <c r="Y57">
        <v>56.3</v>
      </c>
      <c r="Z57">
        <v>40.17</v>
      </c>
      <c r="AA57">
        <v>98.49</v>
      </c>
      <c r="AB57">
        <v>49.24</v>
      </c>
      <c r="AC57">
        <v>16.96</v>
      </c>
      <c r="AD57">
        <v>31.6</v>
      </c>
      <c r="AE57">
        <v>31.6</v>
      </c>
    </row>
    <row r="58" spans="1:31">
      <c r="A58" t="s">
        <v>100</v>
      </c>
      <c r="B58" s="75">
        <v>211.92</v>
      </c>
      <c r="C58" s="75">
        <v>68.86</v>
      </c>
      <c r="D58" s="135">
        <f t="shared" si="0"/>
        <v>88</v>
      </c>
      <c r="E58" s="75"/>
      <c r="F58" s="78">
        <v>14.65</v>
      </c>
      <c r="G58" s="78">
        <v>14.65</v>
      </c>
      <c r="H58" s="78">
        <v>15.02</v>
      </c>
      <c r="I58">
        <v>115.64</v>
      </c>
      <c r="J58">
        <v>270.7</v>
      </c>
      <c r="K58">
        <v>46.15</v>
      </c>
      <c r="L58">
        <v>10.54</v>
      </c>
      <c r="M58">
        <v>43.1</v>
      </c>
      <c r="N58" s="135">
        <v>29.33</v>
      </c>
      <c r="O58" s="135">
        <v>29.34</v>
      </c>
      <c r="P58" s="135">
        <v>29.33</v>
      </c>
      <c r="Q58">
        <v>10.73</v>
      </c>
      <c r="R58">
        <v>94.29</v>
      </c>
      <c r="S58">
        <v>8.14</v>
      </c>
      <c r="T58">
        <v>90.28</v>
      </c>
      <c r="U58">
        <v>30.09</v>
      </c>
      <c r="V58">
        <v>30.1</v>
      </c>
      <c r="W58">
        <v>212.5</v>
      </c>
      <c r="X58">
        <v>42.5</v>
      </c>
      <c r="Y58">
        <v>56.05</v>
      </c>
      <c r="Z58">
        <v>39.11</v>
      </c>
      <c r="AA58">
        <v>98.42</v>
      </c>
      <c r="AB58">
        <v>49.2</v>
      </c>
      <c r="AC58">
        <v>16.850000000000001</v>
      </c>
      <c r="AD58">
        <v>31.76</v>
      </c>
      <c r="AE58">
        <v>31.76</v>
      </c>
    </row>
    <row r="59" spans="1:31">
      <c r="A59" t="s">
        <v>101</v>
      </c>
      <c r="B59" s="75">
        <v>211.92</v>
      </c>
      <c r="C59" s="75">
        <v>68.86</v>
      </c>
      <c r="D59" s="135">
        <f t="shared" si="0"/>
        <v>88</v>
      </c>
      <c r="E59" s="75"/>
      <c r="F59" s="78">
        <v>14.03</v>
      </c>
      <c r="G59" s="78">
        <v>14.03</v>
      </c>
      <c r="H59" s="78">
        <v>14.38</v>
      </c>
      <c r="I59">
        <v>115.64</v>
      </c>
      <c r="J59">
        <v>270.7</v>
      </c>
      <c r="K59">
        <v>46.15</v>
      </c>
      <c r="L59">
        <v>10.54</v>
      </c>
      <c r="M59">
        <v>43.18</v>
      </c>
      <c r="N59" s="135">
        <v>29.33</v>
      </c>
      <c r="O59" s="135">
        <v>29.34</v>
      </c>
      <c r="P59" s="135">
        <v>29.33</v>
      </c>
      <c r="Q59">
        <v>10.73</v>
      </c>
      <c r="R59">
        <v>92.19</v>
      </c>
      <c r="S59">
        <v>8.42</v>
      </c>
      <c r="T59">
        <v>101.84</v>
      </c>
      <c r="U59">
        <v>33.950000000000003</v>
      </c>
      <c r="V59">
        <v>33.94</v>
      </c>
      <c r="W59">
        <v>192.01</v>
      </c>
      <c r="X59">
        <v>38.4</v>
      </c>
      <c r="Y59">
        <v>55.47</v>
      </c>
      <c r="Z59">
        <v>37.89</v>
      </c>
      <c r="AA59">
        <v>98.24</v>
      </c>
      <c r="AB59">
        <v>49.11</v>
      </c>
      <c r="AC59">
        <v>16.899999999999999</v>
      </c>
      <c r="AD59">
        <v>31.64</v>
      </c>
      <c r="AE59">
        <v>31.64</v>
      </c>
    </row>
    <row r="60" spans="1:31">
      <c r="A60" t="s">
        <v>102</v>
      </c>
      <c r="B60" s="75">
        <v>211.92</v>
      </c>
      <c r="C60" s="75">
        <v>68.86</v>
      </c>
      <c r="D60" s="135">
        <f t="shared" si="0"/>
        <v>88</v>
      </c>
      <c r="E60" s="75"/>
      <c r="F60" s="78">
        <v>9.68</v>
      </c>
      <c r="G60" s="78">
        <v>9.68</v>
      </c>
      <c r="H60" s="78">
        <v>9.93</v>
      </c>
      <c r="I60">
        <v>115.64</v>
      </c>
      <c r="J60">
        <v>270.7</v>
      </c>
      <c r="K60">
        <v>46.15</v>
      </c>
      <c r="L60">
        <v>10.54</v>
      </c>
      <c r="M60">
        <v>43.31</v>
      </c>
      <c r="N60" s="135">
        <v>29.33</v>
      </c>
      <c r="O60" s="135">
        <v>29.34</v>
      </c>
      <c r="P60" s="135">
        <v>29.33</v>
      </c>
      <c r="Q60">
        <v>10.73</v>
      </c>
      <c r="R60">
        <v>89.62</v>
      </c>
      <c r="S60">
        <v>8.42</v>
      </c>
      <c r="T60">
        <v>100.19</v>
      </c>
      <c r="U60">
        <v>33.4</v>
      </c>
      <c r="V60">
        <v>33.4</v>
      </c>
      <c r="W60">
        <v>190.5</v>
      </c>
      <c r="X60">
        <v>38.1</v>
      </c>
      <c r="Y60">
        <v>54.95</v>
      </c>
      <c r="Z60">
        <v>36.74</v>
      </c>
      <c r="AA60">
        <v>98</v>
      </c>
      <c r="AB60">
        <v>48.99</v>
      </c>
      <c r="AC60">
        <v>16.77</v>
      </c>
      <c r="AD60">
        <v>31.83</v>
      </c>
      <c r="AE60">
        <v>31.83</v>
      </c>
    </row>
    <row r="61" spans="1:31">
      <c r="A61" t="s">
        <v>103</v>
      </c>
      <c r="B61" s="75">
        <v>242.55</v>
      </c>
      <c r="C61" s="75">
        <v>79.06</v>
      </c>
      <c r="D61" s="135">
        <f t="shared" si="0"/>
        <v>88</v>
      </c>
      <c r="E61" s="75"/>
      <c r="F61" s="78">
        <v>9.41</v>
      </c>
      <c r="G61" s="78">
        <v>9.41</v>
      </c>
      <c r="H61" s="78">
        <v>9.65</v>
      </c>
      <c r="I61">
        <v>115.64</v>
      </c>
      <c r="J61">
        <v>270.7</v>
      </c>
      <c r="K61">
        <v>79.31</v>
      </c>
      <c r="L61">
        <v>10.54</v>
      </c>
      <c r="M61">
        <v>43.28</v>
      </c>
      <c r="N61" s="135">
        <v>29.33</v>
      </c>
      <c r="O61" s="135">
        <v>29.34</v>
      </c>
      <c r="P61" s="135">
        <v>29.33</v>
      </c>
      <c r="Q61">
        <v>10.73</v>
      </c>
      <c r="R61">
        <v>89.65</v>
      </c>
      <c r="S61">
        <v>8.42</v>
      </c>
      <c r="T61">
        <v>99.82</v>
      </c>
      <c r="U61">
        <v>33.270000000000003</v>
      </c>
      <c r="V61">
        <v>33.28</v>
      </c>
      <c r="W61">
        <v>186.57</v>
      </c>
      <c r="X61">
        <v>37.31</v>
      </c>
      <c r="Y61">
        <v>65.42</v>
      </c>
      <c r="Z61">
        <v>35.65</v>
      </c>
      <c r="AA61">
        <v>97.75</v>
      </c>
      <c r="AB61">
        <v>48.87</v>
      </c>
      <c r="AC61">
        <v>16.46</v>
      </c>
      <c r="AD61">
        <v>31.64</v>
      </c>
      <c r="AE61">
        <v>31.64</v>
      </c>
    </row>
    <row r="62" spans="1:31">
      <c r="A62" t="s">
        <v>104</v>
      </c>
      <c r="B62" s="75">
        <v>242.55</v>
      </c>
      <c r="C62" s="75">
        <v>79.06</v>
      </c>
      <c r="D62" s="135">
        <f t="shared" si="0"/>
        <v>88</v>
      </c>
      <c r="E62" s="75"/>
      <c r="F62" s="78">
        <v>9.0399999999999991</v>
      </c>
      <c r="G62" s="78">
        <v>9.0399999999999991</v>
      </c>
      <c r="H62" s="78">
        <v>9.27</v>
      </c>
      <c r="I62">
        <v>115.64</v>
      </c>
      <c r="J62">
        <v>270.7</v>
      </c>
      <c r="K62">
        <v>79.31</v>
      </c>
      <c r="L62">
        <v>10.54</v>
      </c>
      <c r="M62">
        <v>43.18</v>
      </c>
      <c r="N62" s="135">
        <v>29.33</v>
      </c>
      <c r="O62" s="135">
        <v>29.34</v>
      </c>
      <c r="P62" s="135">
        <v>29.33</v>
      </c>
      <c r="Q62">
        <v>10.73</v>
      </c>
      <c r="R62">
        <v>88.98</v>
      </c>
      <c r="S62">
        <v>8.42</v>
      </c>
      <c r="T62">
        <v>97.89</v>
      </c>
      <c r="U62">
        <v>32.630000000000003</v>
      </c>
      <c r="V62">
        <v>32.64</v>
      </c>
      <c r="W62">
        <v>175.85</v>
      </c>
      <c r="X62">
        <v>35.17</v>
      </c>
      <c r="Y62">
        <v>63.46</v>
      </c>
      <c r="Z62">
        <v>34.4</v>
      </c>
      <c r="AA62">
        <v>97.44</v>
      </c>
      <c r="AB62">
        <v>48.71</v>
      </c>
      <c r="AC62">
        <v>16.21</v>
      </c>
      <c r="AD62">
        <v>31.55</v>
      </c>
      <c r="AE62">
        <v>31.55</v>
      </c>
    </row>
    <row r="63" spans="1:31">
      <c r="A63" t="s">
        <v>105</v>
      </c>
      <c r="B63" s="75">
        <v>242.55</v>
      </c>
      <c r="C63" s="75">
        <v>79.06</v>
      </c>
      <c r="D63" s="135">
        <f t="shared" si="0"/>
        <v>88</v>
      </c>
      <c r="E63" s="75"/>
      <c r="F63" s="78">
        <v>8.73</v>
      </c>
      <c r="G63" s="78">
        <v>8.73</v>
      </c>
      <c r="H63" s="78">
        <v>8.9499999999999993</v>
      </c>
      <c r="I63">
        <v>115.64</v>
      </c>
      <c r="J63">
        <v>270.7</v>
      </c>
      <c r="K63">
        <v>79.31</v>
      </c>
      <c r="L63">
        <v>10.54</v>
      </c>
      <c r="M63">
        <v>43.16</v>
      </c>
      <c r="N63" s="135">
        <v>29.33</v>
      </c>
      <c r="O63" s="135">
        <v>29.34</v>
      </c>
      <c r="P63" s="135">
        <v>29.33</v>
      </c>
      <c r="Q63">
        <v>10.73</v>
      </c>
      <c r="R63">
        <v>85.34</v>
      </c>
      <c r="S63">
        <v>8.6999999999999993</v>
      </c>
      <c r="T63">
        <v>96.88</v>
      </c>
      <c r="U63">
        <v>32.29</v>
      </c>
      <c r="V63">
        <v>32.299999999999997</v>
      </c>
      <c r="W63">
        <v>164.63</v>
      </c>
      <c r="X63">
        <v>32.92</v>
      </c>
      <c r="Y63">
        <v>59.38</v>
      </c>
      <c r="Z63">
        <v>40.340000000000003</v>
      </c>
      <c r="AA63">
        <v>96.96</v>
      </c>
      <c r="AB63">
        <v>48.48</v>
      </c>
      <c r="AC63">
        <v>14.83</v>
      </c>
      <c r="AD63">
        <v>31.57</v>
      </c>
      <c r="AE63">
        <v>31.57</v>
      </c>
    </row>
    <row r="64" spans="1:31">
      <c r="A64" t="s">
        <v>106</v>
      </c>
      <c r="B64" s="75">
        <v>242.55</v>
      </c>
      <c r="C64" s="75">
        <v>79.06</v>
      </c>
      <c r="D64" s="135">
        <f t="shared" si="0"/>
        <v>88</v>
      </c>
      <c r="E64" s="75"/>
      <c r="F64" s="78">
        <v>8.3800000000000008</v>
      </c>
      <c r="G64" s="78">
        <v>8.3800000000000008</v>
      </c>
      <c r="H64" s="78">
        <v>8.59</v>
      </c>
      <c r="I64">
        <v>115.64</v>
      </c>
      <c r="J64">
        <v>270.7</v>
      </c>
      <c r="K64">
        <v>79.31</v>
      </c>
      <c r="L64">
        <v>10.54</v>
      </c>
      <c r="M64">
        <v>43.32</v>
      </c>
      <c r="N64" s="135">
        <v>29.33</v>
      </c>
      <c r="O64" s="135">
        <v>29.34</v>
      </c>
      <c r="P64" s="135">
        <v>29.33</v>
      </c>
      <c r="Q64">
        <v>10.73</v>
      </c>
      <c r="R64">
        <v>84.91</v>
      </c>
      <c r="S64">
        <v>8.6999999999999993</v>
      </c>
      <c r="T64">
        <v>95.68</v>
      </c>
      <c r="U64">
        <v>31.89</v>
      </c>
      <c r="V64">
        <v>31.89</v>
      </c>
      <c r="W64">
        <v>156.22</v>
      </c>
      <c r="X64">
        <v>31.24</v>
      </c>
      <c r="Y64">
        <v>56.13</v>
      </c>
      <c r="Z64">
        <v>37.9</v>
      </c>
      <c r="AA64">
        <v>96.33</v>
      </c>
      <c r="AB64">
        <v>48.16</v>
      </c>
      <c r="AC64">
        <v>14.57</v>
      </c>
      <c r="AD64">
        <v>31.13</v>
      </c>
      <c r="AE64">
        <v>31.13</v>
      </c>
    </row>
    <row r="65" spans="1:31">
      <c r="A65" t="s">
        <v>107</v>
      </c>
      <c r="B65" s="75">
        <v>242.55</v>
      </c>
      <c r="C65" s="75">
        <v>79.569999999999993</v>
      </c>
      <c r="D65" s="135">
        <f t="shared" si="0"/>
        <v>88</v>
      </c>
      <c r="E65" s="75"/>
      <c r="F65" s="78">
        <v>7.96</v>
      </c>
      <c r="G65" s="78">
        <v>7.96</v>
      </c>
      <c r="H65" s="78">
        <v>8.16</v>
      </c>
      <c r="I65">
        <v>115.64</v>
      </c>
      <c r="J65">
        <v>270.7</v>
      </c>
      <c r="K65">
        <v>80.209999999999994</v>
      </c>
      <c r="L65">
        <v>10.54</v>
      </c>
      <c r="M65">
        <v>43.12</v>
      </c>
      <c r="N65" s="135">
        <v>29.33</v>
      </c>
      <c r="O65" s="135">
        <v>29.34</v>
      </c>
      <c r="P65" s="135">
        <v>29.33</v>
      </c>
      <c r="Q65">
        <v>10.73</v>
      </c>
      <c r="R65">
        <v>82.3</v>
      </c>
      <c r="S65">
        <v>8.6999999999999993</v>
      </c>
      <c r="T65">
        <v>93</v>
      </c>
      <c r="U65">
        <v>31</v>
      </c>
      <c r="V65">
        <v>30.99</v>
      </c>
      <c r="W65">
        <v>191.67</v>
      </c>
      <c r="X65">
        <v>38.33</v>
      </c>
      <c r="Y65">
        <v>52.9</v>
      </c>
      <c r="Z65">
        <v>35.08</v>
      </c>
      <c r="AA65">
        <v>94.94</v>
      </c>
      <c r="AB65">
        <v>47.47</v>
      </c>
      <c r="AC65">
        <v>16.27</v>
      </c>
      <c r="AD65">
        <v>31.12</v>
      </c>
      <c r="AE65">
        <v>31.12</v>
      </c>
    </row>
    <row r="66" spans="1:31">
      <c r="A66" t="s">
        <v>108</v>
      </c>
      <c r="B66" s="75">
        <v>242.55</v>
      </c>
      <c r="C66" s="75">
        <v>79.569999999999993</v>
      </c>
      <c r="D66" s="135">
        <f t="shared" si="0"/>
        <v>88</v>
      </c>
      <c r="E66" s="75"/>
      <c r="F66" s="78">
        <v>10.210000000000001</v>
      </c>
      <c r="G66" s="78">
        <v>10.210000000000001</v>
      </c>
      <c r="H66" s="78">
        <v>10.47</v>
      </c>
      <c r="I66">
        <v>115.64</v>
      </c>
      <c r="J66">
        <v>270.7</v>
      </c>
      <c r="K66">
        <v>80.209999999999994</v>
      </c>
      <c r="L66">
        <v>10.54</v>
      </c>
      <c r="M66">
        <v>43.21</v>
      </c>
      <c r="N66" s="135">
        <v>29.33</v>
      </c>
      <c r="O66" s="135">
        <v>29.34</v>
      </c>
      <c r="P66" s="135">
        <v>29.33</v>
      </c>
      <c r="Q66">
        <v>10.73</v>
      </c>
      <c r="R66">
        <v>78.95</v>
      </c>
      <c r="S66">
        <v>8.6999999999999993</v>
      </c>
      <c r="T66">
        <v>91.65</v>
      </c>
      <c r="U66">
        <v>30.55</v>
      </c>
      <c r="V66">
        <v>30.55</v>
      </c>
      <c r="W66">
        <v>183.33</v>
      </c>
      <c r="X66">
        <v>36.67</v>
      </c>
      <c r="Y66">
        <v>49.31</v>
      </c>
      <c r="Z66">
        <v>32.229999999999997</v>
      </c>
      <c r="AA66">
        <v>92.74</v>
      </c>
      <c r="AB66">
        <v>46.37</v>
      </c>
      <c r="AC66">
        <v>15.85</v>
      </c>
      <c r="AD66">
        <v>30.65</v>
      </c>
      <c r="AE66">
        <v>30.65</v>
      </c>
    </row>
    <row r="67" spans="1:31">
      <c r="A67" t="s">
        <v>109</v>
      </c>
      <c r="B67" s="75">
        <v>242.55</v>
      </c>
      <c r="C67" s="75">
        <v>79.569999999999993</v>
      </c>
      <c r="D67" s="135">
        <f t="shared" si="0"/>
        <v>88</v>
      </c>
      <c r="E67" s="75"/>
      <c r="F67" s="78">
        <v>9.5299999999999994</v>
      </c>
      <c r="G67" s="78">
        <v>9.5299999999999994</v>
      </c>
      <c r="H67" s="78">
        <v>9.77</v>
      </c>
      <c r="I67">
        <v>115.64</v>
      </c>
      <c r="J67">
        <v>270.7</v>
      </c>
      <c r="K67">
        <v>80.209999999999994</v>
      </c>
      <c r="L67">
        <v>10.54</v>
      </c>
      <c r="M67">
        <v>43.25</v>
      </c>
      <c r="N67" s="135">
        <v>29.33</v>
      </c>
      <c r="O67" s="135">
        <v>29.34</v>
      </c>
      <c r="P67" s="135">
        <v>29.33</v>
      </c>
      <c r="Q67">
        <v>10.73</v>
      </c>
      <c r="R67">
        <v>73.67</v>
      </c>
      <c r="S67">
        <v>9.07</v>
      </c>
      <c r="T67">
        <v>91.31</v>
      </c>
      <c r="U67">
        <v>30.43</v>
      </c>
      <c r="V67">
        <v>30.44</v>
      </c>
      <c r="W67">
        <v>170.83</v>
      </c>
      <c r="X67">
        <v>34.17</v>
      </c>
      <c r="Y67">
        <v>45.99</v>
      </c>
      <c r="Z67">
        <v>28.99</v>
      </c>
      <c r="AA67">
        <v>89.44</v>
      </c>
      <c r="AB67">
        <v>44.72</v>
      </c>
      <c r="AC67">
        <v>15.74</v>
      </c>
      <c r="AD67">
        <v>30.57</v>
      </c>
      <c r="AE67">
        <v>30.57</v>
      </c>
    </row>
    <row r="68" spans="1:31">
      <c r="A68" t="s">
        <v>110</v>
      </c>
      <c r="B68" s="75">
        <v>242.55</v>
      </c>
      <c r="C68" s="75">
        <v>79.569999999999993</v>
      </c>
      <c r="D68" s="135">
        <f t="shared" ref="D68:D98" si="1">N68+O68+P68</f>
        <v>88</v>
      </c>
      <c r="E68" s="75"/>
      <c r="F68" s="78">
        <v>8.66</v>
      </c>
      <c r="G68" s="78">
        <v>8.66</v>
      </c>
      <c r="H68" s="78">
        <v>8.8800000000000008</v>
      </c>
      <c r="I68">
        <v>115.64</v>
      </c>
      <c r="J68">
        <v>270.7</v>
      </c>
      <c r="K68">
        <v>80.209999999999994</v>
      </c>
      <c r="L68">
        <v>10.54</v>
      </c>
      <c r="M68">
        <v>43.28</v>
      </c>
      <c r="N68" s="135">
        <v>29.33</v>
      </c>
      <c r="O68" s="135">
        <v>29.34</v>
      </c>
      <c r="P68" s="135">
        <v>29.33</v>
      </c>
      <c r="Q68">
        <v>10.73</v>
      </c>
      <c r="R68">
        <v>65.69</v>
      </c>
      <c r="S68">
        <v>9.07</v>
      </c>
      <c r="T68">
        <v>92.18</v>
      </c>
      <c r="U68">
        <v>30.73</v>
      </c>
      <c r="V68">
        <v>30.73</v>
      </c>
      <c r="W68">
        <v>158.33000000000001</v>
      </c>
      <c r="X68">
        <v>31.67</v>
      </c>
      <c r="Y68">
        <v>42.94</v>
      </c>
      <c r="Z68">
        <v>25.69</v>
      </c>
      <c r="AA68">
        <v>86.14</v>
      </c>
      <c r="AB68">
        <v>43.07</v>
      </c>
      <c r="AC68">
        <v>15.88</v>
      </c>
      <c r="AD68">
        <v>30.77</v>
      </c>
      <c r="AE68">
        <v>30.77</v>
      </c>
    </row>
    <row r="69" spans="1:31">
      <c r="A69" t="s">
        <v>111</v>
      </c>
      <c r="B69" s="75">
        <v>242.55</v>
      </c>
      <c r="C69" s="75">
        <v>79.569999999999993</v>
      </c>
      <c r="D69" s="135">
        <f t="shared" si="1"/>
        <v>88</v>
      </c>
      <c r="E69" s="75"/>
      <c r="F69" s="78">
        <v>7.78</v>
      </c>
      <c r="G69" s="78">
        <v>7.78</v>
      </c>
      <c r="H69" s="78">
        <v>7.97</v>
      </c>
      <c r="I69">
        <v>115.64</v>
      </c>
      <c r="J69">
        <v>270.7</v>
      </c>
      <c r="K69">
        <v>80.209999999999994</v>
      </c>
      <c r="L69">
        <v>10.54</v>
      </c>
      <c r="M69">
        <v>43.28</v>
      </c>
      <c r="N69" s="135">
        <v>29.33</v>
      </c>
      <c r="O69" s="135">
        <v>29.34</v>
      </c>
      <c r="P69" s="135">
        <v>29.33</v>
      </c>
      <c r="Q69">
        <v>10.73</v>
      </c>
      <c r="R69">
        <v>48.48</v>
      </c>
      <c r="S69">
        <v>9.07</v>
      </c>
      <c r="T69">
        <v>91.89</v>
      </c>
      <c r="U69">
        <v>30.63</v>
      </c>
      <c r="V69">
        <v>30.62</v>
      </c>
      <c r="W69">
        <v>141.66999999999999</v>
      </c>
      <c r="X69">
        <v>28.33</v>
      </c>
      <c r="Y69">
        <v>38.33</v>
      </c>
      <c r="Z69">
        <v>25.59</v>
      </c>
      <c r="AA69">
        <v>79.58</v>
      </c>
      <c r="AB69">
        <v>39.79</v>
      </c>
      <c r="AC69">
        <v>15.78</v>
      </c>
      <c r="AD69">
        <v>30.85</v>
      </c>
      <c r="AE69">
        <v>30.85</v>
      </c>
    </row>
    <row r="70" spans="1:31">
      <c r="A70" t="s">
        <v>112</v>
      </c>
      <c r="B70" s="75">
        <v>242.55</v>
      </c>
      <c r="C70" s="75">
        <v>79.569999999999993</v>
      </c>
      <c r="D70" s="135">
        <f t="shared" si="1"/>
        <v>88</v>
      </c>
      <c r="E70" s="75"/>
      <c r="F70" s="78">
        <v>6.86</v>
      </c>
      <c r="G70" s="78">
        <v>6.86</v>
      </c>
      <c r="H70" s="78">
        <v>7.03</v>
      </c>
      <c r="I70">
        <v>115.64</v>
      </c>
      <c r="J70">
        <v>270.7</v>
      </c>
      <c r="K70">
        <v>80.209999999999994</v>
      </c>
      <c r="L70">
        <v>10.54</v>
      </c>
      <c r="M70">
        <v>43.13</v>
      </c>
      <c r="N70" s="135">
        <v>29.33</v>
      </c>
      <c r="O70" s="135">
        <v>29.34</v>
      </c>
      <c r="P70" s="135">
        <v>29.33</v>
      </c>
      <c r="Q70">
        <v>10.73</v>
      </c>
      <c r="R70">
        <v>42.92</v>
      </c>
      <c r="S70">
        <v>9.07</v>
      </c>
      <c r="T70">
        <v>91.31</v>
      </c>
      <c r="U70">
        <v>30.43</v>
      </c>
      <c r="V70">
        <v>30.44</v>
      </c>
      <c r="W70">
        <v>89.33</v>
      </c>
      <c r="X70">
        <v>17.87</v>
      </c>
      <c r="Y70">
        <v>33.18</v>
      </c>
      <c r="Z70">
        <v>22.87</v>
      </c>
      <c r="AA70">
        <v>69.73</v>
      </c>
      <c r="AB70">
        <v>34.86</v>
      </c>
      <c r="AC70">
        <v>15.78</v>
      </c>
      <c r="AD70">
        <v>30.78</v>
      </c>
      <c r="AE70">
        <v>30.78</v>
      </c>
    </row>
    <row r="71" spans="1:31">
      <c r="A71" t="s">
        <v>113</v>
      </c>
      <c r="B71" s="75">
        <v>242.55</v>
      </c>
      <c r="C71" s="75">
        <v>79.569999999999993</v>
      </c>
      <c r="D71" s="135">
        <f t="shared" si="1"/>
        <v>88</v>
      </c>
      <c r="E71" s="75"/>
      <c r="F71" s="78">
        <v>6</v>
      </c>
      <c r="G71" s="78">
        <v>6</v>
      </c>
      <c r="H71" s="78">
        <v>6.15</v>
      </c>
      <c r="I71">
        <v>115.64</v>
      </c>
      <c r="J71">
        <v>270.7</v>
      </c>
      <c r="K71">
        <v>80.209999999999994</v>
      </c>
      <c r="L71">
        <v>10.54</v>
      </c>
      <c r="M71">
        <v>43.14</v>
      </c>
      <c r="N71" s="135">
        <v>29.33</v>
      </c>
      <c r="O71" s="135">
        <v>29.34</v>
      </c>
      <c r="P71" s="135">
        <v>29.33</v>
      </c>
      <c r="Q71">
        <v>10.73</v>
      </c>
      <c r="R71">
        <v>36.92</v>
      </c>
      <c r="S71">
        <v>9.44</v>
      </c>
      <c r="T71">
        <v>90.83</v>
      </c>
      <c r="U71">
        <v>30.28</v>
      </c>
      <c r="V71">
        <v>30.28</v>
      </c>
      <c r="W71">
        <v>75.47</v>
      </c>
      <c r="X71">
        <v>15.1</v>
      </c>
      <c r="Y71">
        <v>27.83</v>
      </c>
      <c r="Z71">
        <v>19.66</v>
      </c>
      <c r="AA71">
        <v>58.88</v>
      </c>
      <c r="AB71">
        <v>29.43</v>
      </c>
      <c r="AC71">
        <v>14.64</v>
      </c>
      <c r="AD71">
        <v>31.1</v>
      </c>
      <c r="AE71">
        <v>31.1</v>
      </c>
    </row>
    <row r="72" spans="1:31">
      <c r="A72" t="s">
        <v>114</v>
      </c>
      <c r="B72" s="75">
        <v>242.55</v>
      </c>
      <c r="C72" s="75">
        <v>79.569999999999993</v>
      </c>
      <c r="D72" s="135">
        <f t="shared" si="1"/>
        <v>80.84</v>
      </c>
      <c r="E72" s="75"/>
      <c r="F72" s="78">
        <v>4.9800000000000004</v>
      </c>
      <c r="G72" s="78">
        <v>4.9800000000000004</v>
      </c>
      <c r="H72" s="78">
        <v>5.1100000000000003</v>
      </c>
      <c r="I72">
        <v>115.64</v>
      </c>
      <c r="J72">
        <v>270.7</v>
      </c>
      <c r="K72">
        <v>80.209999999999994</v>
      </c>
      <c r="L72">
        <v>10.54</v>
      </c>
      <c r="M72">
        <v>43.14</v>
      </c>
      <c r="N72" s="135">
        <v>25.89</v>
      </c>
      <c r="O72" s="135">
        <v>28.7</v>
      </c>
      <c r="P72" s="135">
        <v>26.25</v>
      </c>
      <c r="Q72">
        <v>10.73</v>
      </c>
      <c r="R72">
        <v>30.56</v>
      </c>
      <c r="S72">
        <v>9.44</v>
      </c>
      <c r="T72">
        <v>90.19</v>
      </c>
      <c r="U72">
        <v>30.07</v>
      </c>
      <c r="V72">
        <v>30.06</v>
      </c>
      <c r="W72">
        <v>60.65</v>
      </c>
      <c r="X72">
        <v>12.13</v>
      </c>
      <c r="Y72">
        <v>24.05</v>
      </c>
      <c r="Z72">
        <v>16.059999999999999</v>
      </c>
      <c r="AA72">
        <v>46.64</v>
      </c>
      <c r="AB72">
        <v>23.32</v>
      </c>
      <c r="AC72">
        <v>14.61</v>
      </c>
      <c r="AD72">
        <v>31.42</v>
      </c>
      <c r="AE72">
        <v>31.42</v>
      </c>
    </row>
    <row r="73" spans="1:31">
      <c r="A73" t="s">
        <v>115</v>
      </c>
      <c r="B73" s="75">
        <v>242.55</v>
      </c>
      <c r="C73" s="75">
        <v>79.569999999999993</v>
      </c>
      <c r="D73" s="135">
        <f t="shared" si="1"/>
        <v>54.49</v>
      </c>
      <c r="E73" s="75"/>
      <c r="F73" s="78">
        <v>3.99</v>
      </c>
      <c r="G73" s="78">
        <v>3.99</v>
      </c>
      <c r="H73" s="78">
        <v>4.0999999999999996</v>
      </c>
      <c r="I73">
        <v>115.64</v>
      </c>
      <c r="J73">
        <v>270.7</v>
      </c>
      <c r="K73">
        <v>80.209999999999994</v>
      </c>
      <c r="L73">
        <v>10.54</v>
      </c>
      <c r="M73">
        <v>43.25</v>
      </c>
      <c r="N73" s="135">
        <v>17.32</v>
      </c>
      <c r="O73" s="135">
        <v>19.600000000000001</v>
      </c>
      <c r="P73" s="135">
        <v>17.57</v>
      </c>
      <c r="Q73">
        <v>10.73</v>
      </c>
      <c r="R73">
        <v>23.65</v>
      </c>
      <c r="S73">
        <v>9.44</v>
      </c>
      <c r="T73">
        <v>89.64</v>
      </c>
      <c r="U73">
        <v>29.88</v>
      </c>
      <c r="V73">
        <v>29.88</v>
      </c>
      <c r="W73">
        <v>45.62</v>
      </c>
      <c r="X73">
        <v>9.1300000000000008</v>
      </c>
      <c r="Y73">
        <v>18.690000000000001</v>
      </c>
      <c r="Z73">
        <v>12.69</v>
      </c>
      <c r="AA73">
        <v>35.24</v>
      </c>
      <c r="AB73">
        <v>17.61</v>
      </c>
      <c r="AC73">
        <v>14.71</v>
      </c>
      <c r="AD73">
        <v>31.28</v>
      </c>
      <c r="AE73">
        <v>31.28</v>
      </c>
    </row>
    <row r="74" spans="1:31">
      <c r="A74" t="s">
        <v>116</v>
      </c>
      <c r="B74" s="75">
        <v>242.55</v>
      </c>
      <c r="C74" s="75">
        <v>79.569999999999993</v>
      </c>
      <c r="D74" s="135">
        <f t="shared" si="1"/>
        <v>32.950000000000003</v>
      </c>
      <c r="E74" s="75"/>
      <c r="F74" s="78">
        <v>2.87</v>
      </c>
      <c r="G74" s="78">
        <v>2.87</v>
      </c>
      <c r="H74" s="78">
        <v>2.94</v>
      </c>
      <c r="I74">
        <v>115.64</v>
      </c>
      <c r="J74">
        <v>270.7</v>
      </c>
      <c r="K74">
        <v>80.209999999999994</v>
      </c>
      <c r="L74">
        <v>10.54</v>
      </c>
      <c r="M74">
        <v>43.18</v>
      </c>
      <c r="N74" s="135">
        <v>9.7100000000000009</v>
      </c>
      <c r="O74" s="135">
        <v>13.39</v>
      </c>
      <c r="P74" s="135">
        <v>9.85</v>
      </c>
      <c r="Q74">
        <v>10.73</v>
      </c>
      <c r="R74">
        <v>16.559999999999999</v>
      </c>
      <c r="S74">
        <v>9.44</v>
      </c>
      <c r="T74">
        <v>88.1</v>
      </c>
      <c r="U74">
        <v>29.37</v>
      </c>
      <c r="V74">
        <v>29.36</v>
      </c>
      <c r="W74">
        <v>33.83</v>
      </c>
      <c r="X74">
        <v>6.77</v>
      </c>
      <c r="Y74">
        <v>17.579999999999998</v>
      </c>
      <c r="Z74">
        <v>9.27</v>
      </c>
      <c r="AA74">
        <v>25.84</v>
      </c>
      <c r="AB74">
        <v>12.92</v>
      </c>
      <c r="AC74">
        <v>14.52</v>
      </c>
      <c r="AD74">
        <v>31.56</v>
      </c>
      <c r="AE74">
        <v>31.56</v>
      </c>
    </row>
    <row r="75" spans="1:31">
      <c r="A75" t="s">
        <v>117</v>
      </c>
      <c r="B75" s="75">
        <v>242.55</v>
      </c>
      <c r="C75" s="75">
        <v>79.569999999999993</v>
      </c>
      <c r="D75" s="135">
        <f t="shared" si="1"/>
        <v>0</v>
      </c>
      <c r="E75" s="75"/>
      <c r="F75" s="78">
        <v>1.98</v>
      </c>
      <c r="G75" s="78">
        <v>1.98</v>
      </c>
      <c r="H75" s="78">
        <v>2.0299999999999998</v>
      </c>
      <c r="I75">
        <v>115.64</v>
      </c>
      <c r="J75">
        <v>270.7</v>
      </c>
      <c r="K75">
        <v>80.209999999999994</v>
      </c>
      <c r="L75">
        <v>10.54</v>
      </c>
      <c r="M75">
        <v>43.13</v>
      </c>
      <c r="N75" s="135">
        <v>0</v>
      </c>
      <c r="O75" s="135">
        <v>0</v>
      </c>
      <c r="P75" s="135">
        <v>0</v>
      </c>
      <c r="Q75">
        <v>10.73</v>
      </c>
      <c r="R75">
        <v>8.5299999999999994</v>
      </c>
      <c r="S75">
        <v>9.6199999999999992</v>
      </c>
      <c r="T75">
        <v>86.32</v>
      </c>
      <c r="U75">
        <v>28.77</v>
      </c>
      <c r="V75">
        <v>28.77</v>
      </c>
      <c r="W75">
        <v>22.5</v>
      </c>
      <c r="X75">
        <v>4.5</v>
      </c>
      <c r="Y75">
        <v>13.67</v>
      </c>
      <c r="Z75">
        <v>5.61</v>
      </c>
      <c r="AA75">
        <v>17.93</v>
      </c>
      <c r="AB75">
        <v>8.9600000000000009</v>
      </c>
      <c r="AC75">
        <v>14.42</v>
      </c>
      <c r="AD75">
        <v>32.07</v>
      </c>
      <c r="AE75">
        <v>32.07</v>
      </c>
    </row>
    <row r="76" spans="1:31">
      <c r="A76" t="s">
        <v>118</v>
      </c>
      <c r="B76" s="75">
        <v>242.55</v>
      </c>
      <c r="C76" s="75">
        <v>79.569999999999993</v>
      </c>
      <c r="D76" s="135">
        <f t="shared" si="1"/>
        <v>0</v>
      </c>
      <c r="E76" s="75"/>
      <c r="F76" s="78">
        <v>0.84</v>
      </c>
      <c r="G76" s="78">
        <v>0.84</v>
      </c>
      <c r="H76" s="78">
        <v>0.87</v>
      </c>
      <c r="I76">
        <v>115.64</v>
      </c>
      <c r="J76">
        <v>270.7</v>
      </c>
      <c r="K76">
        <v>80.209999999999994</v>
      </c>
      <c r="L76">
        <v>10.54</v>
      </c>
      <c r="M76">
        <v>43.29</v>
      </c>
      <c r="N76" s="135">
        <v>0</v>
      </c>
      <c r="O76" s="135">
        <v>0</v>
      </c>
      <c r="P76" s="135">
        <v>0</v>
      </c>
      <c r="Q76">
        <v>10.73</v>
      </c>
      <c r="R76">
        <v>3.55</v>
      </c>
      <c r="S76">
        <v>9.6199999999999992</v>
      </c>
      <c r="T76">
        <v>93.76</v>
      </c>
      <c r="U76">
        <v>31.25</v>
      </c>
      <c r="V76">
        <v>31.26</v>
      </c>
      <c r="W76">
        <v>16.46</v>
      </c>
      <c r="X76">
        <v>3.29</v>
      </c>
      <c r="Y76">
        <v>10.19</v>
      </c>
      <c r="Z76">
        <v>2.5099999999999998</v>
      </c>
      <c r="AA76">
        <v>11.37</v>
      </c>
      <c r="AB76">
        <v>5.69</v>
      </c>
      <c r="AC76">
        <v>14.37</v>
      </c>
      <c r="AD76">
        <v>27.41</v>
      </c>
      <c r="AE76">
        <v>27.41</v>
      </c>
    </row>
    <row r="77" spans="1:31">
      <c r="A77" t="s">
        <v>119</v>
      </c>
      <c r="B77" s="75">
        <v>242.55</v>
      </c>
      <c r="C77" s="75">
        <v>79.569999999999993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115.64</v>
      </c>
      <c r="J77">
        <v>270.7</v>
      </c>
      <c r="K77">
        <v>80.209999999999994</v>
      </c>
      <c r="L77">
        <v>10.54</v>
      </c>
      <c r="M77">
        <v>43.09</v>
      </c>
      <c r="N77" s="135">
        <v>0</v>
      </c>
      <c r="O77" s="135">
        <v>0</v>
      </c>
      <c r="P77" s="135">
        <v>0</v>
      </c>
      <c r="Q77">
        <v>10.73</v>
      </c>
      <c r="R77">
        <v>0.05</v>
      </c>
      <c r="S77">
        <v>9.6199999999999992</v>
      </c>
      <c r="T77">
        <v>93.18</v>
      </c>
      <c r="U77">
        <v>31.06</v>
      </c>
      <c r="V77">
        <v>31.06</v>
      </c>
      <c r="W77">
        <v>11.22</v>
      </c>
      <c r="X77">
        <v>2.2400000000000002</v>
      </c>
      <c r="Y77">
        <v>7.36</v>
      </c>
      <c r="Z77">
        <v>0</v>
      </c>
      <c r="AA77">
        <v>6.56</v>
      </c>
      <c r="AB77">
        <v>3.28</v>
      </c>
      <c r="AC77">
        <v>14.11</v>
      </c>
      <c r="AD77">
        <v>27.4</v>
      </c>
      <c r="AE77">
        <v>27.4</v>
      </c>
    </row>
    <row r="78" spans="1:31">
      <c r="A78" t="s">
        <v>120</v>
      </c>
      <c r="B78" s="75">
        <v>242.55</v>
      </c>
      <c r="C78" s="75">
        <v>79.569999999999993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115.64</v>
      </c>
      <c r="J78">
        <v>270.7</v>
      </c>
      <c r="K78">
        <v>80.209999999999994</v>
      </c>
      <c r="L78">
        <v>10.54</v>
      </c>
      <c r="M78">
        <v>43.26</v>
      </c>
      <c r="N78" s="135">
        <v>0</v>
      </c>
      <c r="O78" s="135">
        <v>0</v>
      </c>
      <c r="P78" s="135">
        <v>0</v>
      </c>
      <c r="Q78">
        <v>10.73</v>
      </c>
      <c r="R78">
        <v>0</v>
      </c>
      <c r="S78">
        <v>9.6199999999999992</v>
      </c>
      <c r="T78">
        <v>92.53</v>
      </c>
      <c r="U78">
        <v>30.84</v>
      </c>
      <c r="V78">
        <v>30.84</v>
      </c>
      <c r="W78">
        <v>6.58</v>
      </c>
      <c r="X78">
        <v>1.32</v>
      </c>
      <c r="Y78">
        <v>5.15</v>
      </c>
      <c r="Z78">
        <v>0</v>
      </c>
      <c r="AA78">
        <v>1.75</v>
      </c>
      <c r="AB78">
        <v>0.88</v>
      </c>
      <c r="AC78">
        <v>14.01</v>
      </c>
      <c r="AD78">
        <v>27.47</v>
      </c>
      <c r="AE78">
        <v>27.47</v>
      </c>
    </row>
    <row r="79" spans="1:31">
      <c r="A79" t="s">
        <v>121</v>
      </c>
      <c r="B79" s="75">
        <v>242.55</v>
      </c>
      <c r="C79" s="75">
        <v>79.569999999999993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115.64</v>
      </c>
      <c r="J79">
        <v>270.7</v>
      </c>
      <c r="K79">
        <v>80.209999999999994</v>
      </c>
      <c r="L79">
        <v>10.54</v>
      </c>
      <c r="M79">
        <v>43.24</v>
      </c>
      <c r="N79" s="135">
        <v>0</v>
      </c>
      <c r="O79" s="135">
        <v>0</v>
      </c>
      <c r="P79" s="135">
        <v>0</v>
      </c>
      <c r="Q79">
        <v>10.73</v>
      </c>
      <c r="R79">
        <v>0</v>
      </c>
      <c r="S79">
        <v>10.18</v>
      </c>
      <c r="T79">
        <v>92.96</v>
      </c>
      <c r="U79">
        <v>30.99</v>
      </c>
      <c r="V79">
        <v>30.99</v>
      </c>
      <c r="W79">
        <v>2.58</v>
      </c>
      <c r="X79">
        <v>0.52</v>
      </c>
      <c r="Y79">
        <v>3.3</v>
      </c>
      <c r="Z79">
        <v>0</v>
      </c>
      <c r="AA79">
        <v>0.26</v>
      </c>
      <c r="AB79">
        <v>0.13</v>
      </c>
      <c r="AC79">
        <v>14.01</v>
      </c>
      <c r="AD79">
        <v>27.65</v>
      </c>
      <c r="AE79">
        <v>27.65</v>
      </c>
    </row>
    <row r="80" spans="1:31">
      <c r="A80" t="s">
        <v>122</v>
      </c>
      <c r="B80" s="75">
        <v>242.55</v>
      </c>
      <c r="C80" s="75">
        <v>79.569999999999993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115.64</v>
      </c>
      <c r="J80">
        <v>270.7</v>
      </c>
      <c r="K80">
        <v>80.209999999999994</v>
      </c>
      <c r="L80">
        <v>10.54</v>
      </c>
      <c r="M80">
        <v>43.09</v>
      </c>
      <c r="N80" s="135">
        <v>0</v>
      </c>
      <c r="O80" s="135">
        <v>0</v>
      </c>
      <c r="P80" s="135">
        <v>0</v>
      </c>
      <c r="Q80">
        <v>10.73</v>
      </c>
      <c r="R80">
        <v>0</v>
      </c>
      <c r="S80">
        <v>10.18</v>
      </c>
      <c r="T80">
        <v>91.63</v>
      </c>
      <c r="U80">
        <v>30.55</v>
      </c>
      <c r="V80">
        <v>30.54</v>
      </c>
      <c r="W80">
        <v>1.28</v>
      </c>
      <c r="X80">
        <v>0.26</v>
      </c>
      <c r="Y80">
        <v>1.33</v>
      </c>
      <c r="Z80">
        <v>0</v>
      </c>
      <c r="AA80">
        <v>0</v>
      </c>
      <c r="AB80">
        <v>0</v>
      </c>
      <c r="AC80">
        <v>13.93</v>
      </c>
      <c r="AD80">
        <v>27.45</v>
      </c>
      <c r="AE80">
        <v>27.45</v>
      </c>
    </row>
    <row r="81" spans="1:31">
      <c r="A81" t="s">
        <v>123</v>
      </c>
      <c r="B81" s="75">
        <v>242.55</v>
      </c>
      <c r="C81" s="75">
        <v>79.569999999999993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115.64</v>
      </c>
      <c r="J81">
        <v>270.7</v>
      </c>
      <c r="K81">
        <v>80.209999999999994</v>
      </c>
      <c r="L81">
        <v>10.54</v>
      </c>
      <c r="M81">
        <v>43.22</v>
      </c>
      <c r="N81" s="135">
        <v>0</v>
      </c>
      <c r="O81" s="135">
        <v>0</v>
      </c>
      <c r="P81" s="135">
        <v>0</v>
      </c>
      <c r="Q81">
        <v>10.73</v>
      </c>
      <c r="R81">
        <v>0</v>
      </c>
      <c r="S81">
        <v>10.18</v>
      </c>
      <c r="T81">
        <v>89.28</v>
      </c>
      <c r="U81">
        <v>29.76</v>
      </c>
      <c r="V81">
        <v>29.75</v>
      </c>
      <c r="W81">
        <v>0.43</v>
      </c>
      <c r="X81">
        <v>0.08</v>
      </c>
      <c r="Y81">
        <v>0</v>
      </c>
      <c r="Z81">
        <v>0</v>
      </c>
      <c r="AA81">
        <v>0</v>
      </c>
      <c r="AB81">
        <v>0</v>
      </c>
      <c r="AC81">
        <v>13.76</v>
      </c>
      <c r="AD81">
        <v>24.74</v>
      </c>
      <c r="AE81">
        <v>24.74</v>
      </c>
    </row>
    <row r="82" spans="1:31">
      <c r="A82" t="s">
        <v>124</v>
      </c>
      <c r="B82" s="75">
        <v>242.55</v>
      </c>
      <c r="C82" s="75">
        <v>79.569999999999993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115.64</v>
      </c>
      <c r="J82">
        <v>270.7</v>
      </c>
      <c r="K82">
        <v>80.209999999999994</v>
      </c>
      <c r="L82">
        <v>10.54</v>
      </c>
      <c r="M82">
        <v>42.81</v>
      </c>
      <c r="N82" s="135">
        <v>0</v>
      </c>
      <c r="O82" s="135">
        <v>0</v>
      </c>
      <c r="P82" s="135">
        <v>0</v>
      </c>
      <c r="Q82">
        <v>10.73</v>
      </c>
      <c r="R82">
        <v>0</v>
      </c>
      <c r="S82">
        <v>10.18</v>
      </c>
      <c r="T82">
        <v>87.53</v>
      </c>
      <c r="U82">
        <v>29.18</v>
      </c>
      <c r="V82">
        <v>29.16</v>
      </c>
      <c r="W82">
        <v>0.12</v>
      </c>
      <c r="X82">
        <v>0.03</v>
      </c>
      <c r="Y82">
        <v>0</v>
      </c>
      <c r="Z82">
        <v>0</v>
      </c>
      <c r="AA82">
        <v>0</v>
      </c>
      <c r="AB82">
        <v>0</v>
      </c>
      <c r="AC82">
        <v>13.69</v>
      </c>
      <c r="AD82">
        <v>24.42</v>
      </c>
      <c r="AE82">
        <v>24.42</v>
      </c>
    </row>
    <row r="83" spans="1:31">
      <c r="A83" t="s">
        <v>125</v>
      </c>
      <c r="B83" s="75">
        <v>242.55</v>
      </c>
      <c r="C83" s="75">
        <v>79.569999999999993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115.64</v>
      </c>
      <c r="J83">
        <v>270.7</v>
      </c>
      <c r="K83">
        <v>80.209999999999994</v>
      </c>
      <c r="L83">
        <v>10.54</v>
      </c>
      <c r="M83">
        <v>43.13</v>
      </c>
      <c r="N83" s="135">
        <v>0</v>
      </c>
      <c r="O83" s="135">
        <v>0</v>
      </c>
      <c r="P83" s="135">
        <v>0</v>
      </c>
      <c r="Q83">
        <v>10.73</v>
      </c>
      <c r="R83">
        <v>0</v>
      </c>
      <c r="S83">
        <v>10</v>
      </c>
      <c r="T83">
        <v>73.55</v>
      </c>
      <c r="U83">
        <v>24.52</v>
      </c>
      <c r="V83">
        <v>24.51</v>
      </c>
      <c r="W83">
        <v>0.02</v>
      </c>
      <c r="X83">
        <v>0.01</v>
      </c>
      <c r="Y83">
        <v>0</v>
      </c>
      <c r="Z83">
        <v>0</v>
      </c>
      <c r="AA83">
        <v>0</v>
      </c>
      <c r="AB83">
        <v>0</v>
      </c>
      <c r="AC83">
        <v>13.66</v>
      </c>
      <c r="AD83">
        <v>24.79</v>
      </c>
      <c r="AE83">
        <v>24.79</v>
      </c>
    </row>
    <row r="84" spans="1:31">
      <c r="A84" t="s">
        <v>126</v>
      </c>
      <c r="B84" s="75">
        <v>242.55</v>
      </c>
      <c r="C84" s="75">
        <v>79.569999999999993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115.64</v>
      </c>
      <c r="J84">
        <v>270.7</v>
      </c>
      <c r="K84">
        <v>80.209999999999994</v>
      </c>
      <c r="L84">
        <v>10.54</v>
      </c>
      <c r="M84">
        <v>43.29</v>
      </c>
      <c r="N84" s="135">
        <v>0</v>
      </c>
      <c r="O84" s="135">
        <v>0</v>
      </c>
      <c r="P84" s="135">
        <v>0</v>
      </c>
      <c r="Q84">
        <v>10.73</v>
      </c>
      <c r="R84">
        <v>0</v>
      </c>
      <c r="S84">
        <v>10</v>
      </c>
      <c r="T84">
        <v>73.63</v>
      </c>
      <c r="U84">
        <v>24.54</v>
      </c>
      <c r="V84">
        <v>24.55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13.74</v>
      </c>
      <c r="AD84">
        <v>25.3</v>
      </c>
      <c r="AE84">
        <v>25.3</v>
      </c>
    </row>
    <row r="85" spans="1:31">
      <c r="A85" t="s">
        <v>127</v>
      </c>
      <c r="B85" s="75">
        <v>242.55</v>
      </c>
      <c r="C85" s="75">
        <v>79.569999999999993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115.64</v>
      </c>
      <c r="J85">
        <v>270.7</v>
      </c>
      <c r="K85">
        <v>80.209999999999994</v>
      </c>
      <c r="L85">
        <v>10.54</v>
      </c>
      <c r="M85">
        <v>43.09</v>
      </c>
      <c r="N85" s="135">
        <v>0</v>
      </c>
      <c r="O85" s="135">
        <v>0</v>
      </c>
      <c r="P85" s="135">
        <v>0</v>
      </c>
      <c r="Q85">
        <v>10.73</v>
      </c>
      <c r="R85">
        <v>0</v>
      </c>
      <c r="S85">
        <v>10</v>
      </c>
      <c r="T85">
        <v>73.510000000000005</v>
      </c>
      <c r="U85">
        <v>24.5</v>
      </c>
      <c r="V85">
        <v>24.52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13.61</v>
      </c>
      <c r="AD85">
        <v>33.65</v>
      </c>
      <c r="AE85">
        <v>33.65</v>
      </c>
    </row>
    <row r="86" spans="1:31">
      <c r="A86" t="s">
        <v>128</v>
      </c>
      <c r="B86" s="75">
        <v>242.55</v>
      </c>
      <c r="C86" s="75">
        <v>79.569999999999993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115.64</v>
      </c>
      <c r="J86">
        <v>270.7</v>
      </c>
      <c r="K86">
        <v>80.209999999999994</v>
      </c>
      <c r="L86">
        <v>10.54</v>
      </c>
      <c r="M86">
        <v>43.26</v>
      </c>
      <c r="N86" s="135">
        <v>0</v>
      </c>
      <c r="O86" s="135">
        <v>0</v>
      </c>
      <c r="P86" s="135">
        <v>0</v>
      </c>
      <c r="Q86">
        <v>10.73</v>
      </c>
      <c r="R86">
        <v>0</v>
      </c>
      <c r="S86">
        <v>10</v>
      </c>
      <c r="T86">
        <v>73.55</v>
      </c>
      <c r="U86">
        <v>24.52</v>
      </c>
      <c r="V86">
        <v>24.51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13.49</v>
      </c>
      <c r="AD86">
        <v>33.520000000000003</v>
      </c>
      <c r="AE86">
        <v>33.520000000000003</v>
      </c>
    </row>
    <row r="87" spans="1:31">
      <c r="A87" t="s">
        <v>129</v>
      </c>
      <c r="B87" s="75">
        <v>242.55</v>
      </c>
      <c r="C87" s="75">
        <v>79.569999999999993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115.64</v>
      </c>
      <c r="J87">
        <v>270.7</v>
      </c>
      <c r="K87">
        <v>80.209999999999994</v>
      </c>
      <c r="L87">
        <v>10.54</v>
      </c>
      <c r="M87">
        <v>43.24</v>
      </c>
      <c r="N87" s="135">
        <v>0</v>
      </c>
      <c r="O87" s="135">
        <v>0</v>
      </c>
      <c r="P87" s="135">
        <v>0</v>
      </c>
      <c r="Q87">
        <v>10.73</v>
      </c>
      <c r="R87">
        <v>0</v>
      </c>
      <c r="S87">
        <v>9.81</v>
      </c>
      <c r="T87">
        <v>73.790000000000006</v>
      </c>
      <c r="U87">
        <v>24.6</v>
      </c>
      <c r="V87">
        <v>24.58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13.5</v>
      </c>
      <c r="AD87">
        <v>33.19</v>
      </c>
      <c r="AE87">
        <v>33.19</v>
      </c>
    </row>
    <row r="88" spans="1:31">
      <c r="A88" t="s">
        <v>130</v>
      </c>
      <c r="B88" s="75">
        <v>242.55</v>
      </c>
      <c r="C88" s="75">
        <v>79.569999999999993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115.64</v>
      </c>
      <c r="J88">
        <v>270.7</v>
      </c>
      <c r="K88">
        <v>80.209999999999994</v>
      </c>
      <c r="L88">
        <v>10.54</v>
      </c>
      <c r="M88">
        <v>43.09</v>
      </c>
      <c r="N88" s="135">
        <v>0</v>
      </c>
      <c r="O88" s="135">
        <v>0</v>
      </c>
      <c r="P88" s="135">
        <v>0</v>
      </c>
      <c r="Q88">
        <v>10.73</v>
      </c>
      <c r="R88">
        <v>0</v>
      </c>
      <c r="S88">
        <v>9.81</v>
      </c>
      <c r="T88">
        <v>72.91</v>
      </c>
      <c r="U88">
        <v>24.3</v>
      </c>
      <c r="V88">
        <v>24.31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13.32</v>
      </c>
      <c r="AD88">
        <v>32.909999999999997</v>
      </c>
      <c r="AE88">
        <v>32.909999999999997</v>
      </c>
    </row>
    <row r="89" spans="1:31">
      <c r="A89" t="s">
        <v>131</v>
      </c>
      <c r="B89" s="75">
        <v>247.46</v>
      </c>
      <c r="C89" s="75">
        <v>79.569999999999993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115.64</v>
      </c>
      <c r="J89">
        <v>270.7</v>
      </c>
      <c r="K89">
        <v>80.209999999999994</v>
      </c>
      <c r="L89">
        <v>10.54</v>
      </c>
      <c r="M89">
        <v>43.13</v>
      </c>
      <c r="N89" s="135">
        <v>0</v>
      </c>
      <c r="O89" s="135">
        <v>0</v>
      </c>
      <c r="P89" s="135">
        <v>0</v>
      </c>
      <c r="Q89">
        <v>10.73</v>
      </c>
      <c r="R89">
        <v>0</v>
      </c>
      <c r="S89">
        <v>9.81</v>
      </c>
      <c r="T89">
        <v>72.680000000000007</v>
      </c>
      <c r="U89">
        <v>24.23</v>
      </c>
      <c r="V89">
        <v>24.21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9.69</v>
      </c>
      <c r="AD89">
        <v>32.72</v>
      </c>
      <c r="AE89">
        <v>32.72</v>
      </c>
    </row>
    <row r="90" spans="1:31">
      <c r="A90" t="s">
        <v>132</v>
      </c>
      <c r="B90" s="75">
        <v>247.46</v>
      </c>
      <c r="C90" s="75">
        <v>79.569999999999993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115.64</v>
      </c>
      <c r="J90">
        <v>270.7</v>
      </c>
      <c r="K90">
        <v>80.209999999999994</v>
      </c>
      <c r="L90">
        <v>10.54</v>
      </c>
      <c r="M90">
        <v>43.29</v>
      </c>
      <c r="N90" s="135">
        <v>0</v>
      </c>
      <c r="O90" s="135">
        <v>0</v>
      </c>
      <c r="P90" s="135">
        <v>0</v>
      </c>
      <c r="Q90">
        <v>10.73</v>
      </c>
      <c r="R90">
        <v>0</v>
      </c>
      <c r="S90">
        <v>9.81</v>
      </c>
      <c r="T90">
        <v>73.069999999999993</v>
      </c>
      <c r="U90">
        <v>24.35</v>
      </c>
      <c r="V90">
        <v>24.36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9.68</v>
      </c>
      <c r="AD90">
        <v>32.6</v>
      </c>
      <c r="AE90">
        <v>32.6</v>
      </c>
    </row>
    <row r="91" spans="1:31">
      <c r="A91" t="s">
        <v>133</v>
      </c>
      <c r="B91" s="75">
        <v>247.46</v>
      </c>
      <c r="C91" s="75">
        <v>79.569999999999993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115.64</v>
      </c>
      <c r="J91">
        <v>270.7</v>
      </c>
      <c r="K91">
        <v>80.209999999999994</v>
      </c>
      <c r="L91">
        <v>10.54</v>
      </c>
      <c r="M91">
        <v>43.09</v>
      </c>
      <c r="N91" s="135">
        <v>0</v>
      </c>
      <c r="O91" s="135">
        <v>0</v>
      </c>
      <c r="P91" s="135">
        <v>0</v>
      </c>
      <c r="Q91">
        <v>10.73</v>
      </c>
      <c r="R91">
        <v>0</v>
      </c>
      <c r="S91">
        <v>9.6199999999999992</v>
      </c>
      <c r="T91">
        <v>74.89</v>
      </c>
      <c r="U91">
        <v>24.96</v>
      </c>
      <c r="V91">
        <v>24.96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9.69</v>
      </c>
      <c r="AD91">
        <v>31.91</v>
      </c>
      <c r="AE91">
        <v>31.91</v>
      </c>
    </row>
    <row r="92" spans="1:31">
      <c r="A92" t="s">
        <v>134</v>
      </c>
      <c r="B92" s="75">
        <v>247.46</v>
      </c>
      <c r="C92" s="75">
        <v>79.569999999999993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115.64</v>
      </c>
      <c r="J92">
        <v>270.7</v>
      </c>
      <c r="K92">
        <v>80.209999999999994</v>
      </c>
      <c r="L92">
        <v>10.54</v>
      </c>
      <c r="M92">
        <v>43.26</v>
      </c>
      <c r="N92" s="135">
        <v>0</v>
      </c>
      <c r="O92" s="135">
        <v>0</v>
      </c>
      <c r="P92" s="135">
        <v>0</v>
      </c>
      <c r="Q92">
        <v>10.73</v>
      </c>
      <c r="R92">
        <v>0</v>
      </c>
      <c r="S92">
        <v>9.6199999999999992</v>
      </c>
      <c r="T92">
        <v>75.12</v>
      </c>
      <c r="U92">
        <v>25.04</v>
      </c>
      <c r="V92">
        <v>25.04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14.6</v>
      </c>
      <c r="AD92">
        <v>31.65</v>
      </c>
      <c r="AE92">
        <v>31.65</v>
      </c>
    </row>
    <row r="93" spans="1:31">
      <c r="A93" t="s">
        <v>135</v>
      </c>
      <c r="B93" s="75">
        <v>247.46</v>
      </c>
      <c r="C93" s="75">
        <v>79.569999999999993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115.64</v>
      </c>
      <c r="J93">
        <v>270.7</v>
      </c>
      <c r="K93">
        <v>80.209999999999994</v>
      </c>
      <c r="L93">
        <v>10.54</v>
      </c>
      <c r="M93">
        <v>43.24</v>
      </c>
      <c r="N93" s="135">
        <v>0</v>
      </c>
      <c r="O93" s="135">
        <v>0</v>
      </c>
      <c r="P93" s="135">
        <v>0</v>
      </c>
      <c r="Q93">
        <v>10.73</v>
      </c>
      <c r="R93">
        <v>0</v>
      </c>
      <c r="S93">
        <v>9.6199999999999992</v>
      </c>
      <c r="T93">
        <v>93.13</v>
      </c>
      <c r="U93">
        <v>31.04</v>
      </c>
      <c r="V93">
        <v>31.05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14.29</v>
      </c>
      <c r="AD93">
        <v>31.15</v>
      </c>
      <c r="AE93">
        <v>31.15</v>
      </c>
    </row>
    <row r="94" spans="1:31">
      <c r="A94" t="s">
        <v>136</v>
      </c>
      <c r="B94" s="75">
        <v>247.46</v>
      </c>
      <c r="C94" s="75">
        <v>79.569999999999993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115.64</v>
      </c>
      <c r="J94">
        <v>270.7</v>
      </c>
      <c r="K94">
        <v>80.209999999999994</v>
      </c>
      <c r="L94">
        <v>10.54</v>
      </c>
      <c r="M94">
        <v>43.09</v>
      </c>
      <c r="N94" s="135">
        <v>0</v>
      </c>
      <c r="O94" s="135">
        <v>0</v>
      </c>
      <c r="P94" s="135">
        <v>0</v>
      </c>
      <c r="Q94">
        <v>10.73</v>
      </c>
      <c r="R94">
        <v>0</v>
      </c>
      <c r="S94">
        <v>9.6199999999999992</v>
      </c>
      <c r="T94">
        <v>93.59</v>
      </c>
      <c r="U94">
        <v>31.2</v>
      </c>
      <c r="V94">
        <v>31.19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14.16</v>
      </c>
      <c r="AD94">
        <v>30.6</v>
      </c>
      <c r="AE94">
        <v>30.6</v>
      </c>
    </row>
    <row r="95" spans="1:31">
      <c r="A95" t="s">
        <v>137</v>
      </c>
      <c r="B95" s="75">
        <v>247.46</v>
      </c>
      <c r="C95" s="75">
        <v>79.569999999999993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115.64</v>
      </c>
      <c r="J95">
        <v>270.7</v>
      </c>
      <c r="K95">
        <v>80.209999999999994</v>
      </c>
      <c r="L95">
        <v>10.54</v>
      </c>
      <c r="M95">
        <v>43.13</v>
      </c>
      <c r="N95" s="135">
        <v>0</v>
      </c>
      <c r="O95" s="135">
        <v>0</v>
      </c>
      <c r="P95" s="135">
        <v>0</v>
      </c>
      <c r="Q95">
        <v>10.73</v>
      </c>
      <c r="R95">
        <v>0</v>
      </c>
      <c r="S95">
        <v>9.44</v>
      </c>
      <c r="T95">
        <v>94.4</v>
      </c>
      <c r="U95">
        <v>31.47</v>
      </c>
      <c r="V95">
        <v>31.46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13.89</v>
      </c>
      <c r="AD95">
        <v>31.85</v>
      </c>
      <c r="AE95">
        <v>31.85</v>
      </c>
    </row>
    <row r="96" spans="1:31">
      <c r="A96" t="s">
        <v>138</v>
      </c>
      <c r="B96" s="75">
        <v>247.46</v>
      </c>
      <c r="C96" s="75">
        <v>79.569999999999993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115.64</v>
      </c>
      <c r="J96">
        <v>270.7</v>
      </c>
      <c r="K96">
        <v>80.209999999999994</v>
      </c>
      <c r="L96">
        <v>10.54</v>
      </c>
      <c r="M96">
        <v>43.29</v>
      </c>
      <c r="N96" s="135">
        <v>0</v>
      </c>
      <c r="O96" s="135">
        <v>0</v>
      </c>
      <c r="P96" s="135">
        <v>0</v>
      </c>
      <c r="Q96">
        <v>10.73</v>
      </c>
      <c r="R96">
        <v>0</v>
      </c>
      <c r="S96">
        <v>9.44</v>
      </c>
      <c r="T96">
        <v>96.07</v>
      </c>
      <c r="U96">
        <v>32.020000000000003</v>
      </c>
      <c r="V96">
        <v>32.03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13.38</v>
      </c>
      <c r="AD96">
        <v>31.89</v>
      </c>
      <c r="AE96">
        <v>31.89</v>
      </c>
    </row>
    <row r="97" spans="1:36">
      <c r="A97" t="s">
        <v>139</v>
      </c>
      <c r="B97" s="75">
        <v>247.46</v>
      </c>
      <c r="C97" s="75">
        <v>79.569999999999993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115.64</v>
      </c>
      <c r="J97">
        <v>270.7</v>
      </c>
      <c r="K97">
        <v>80.209999999999994</v>
      </c>
      <c r="L97">
        <v>10.54</v>
      </c>
      <c r="M97">
        <v>43.09</v>
      </c>
      <c r="N97" s="135">
        <v>0</v>
      </c>
      <c r="O97" s="135">
        <v>0</v>
      </c>
      <c r="P97" s="135">
        <v>0</v>
      </c>
      <c r="Q97">
        <v>10.73</v>
      </c>
      <c r="R97">
        <v>0</v>
      </c>
      <c r="S97">
        <v>9.44</v>
      </c>
      <c r="T97">
        <v>97.46</v>
      </c>
      <c r="U97">
        <v>32.49</v>
      </c>
      <c r="V97">
        <v>32.479999999999997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13.32</v>
      </c>
      <c r="AD97">
        <v>31.78</v>
      </c>
      <c r="AE97">
        <v>31.78</v>
      </c>
    </row>
    <row r="98" spans="1:36">
      <c r="A98" t="s">
        <v>140</v>
      </c>
      <c r="B98" s="75">
        <v>247.46</v>
      </c>
      <c r="C98" s="75">
        <v>79.569999999999993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115.64</v>
      </c>
      <c r="J98">
        <v>270.7</v>
      </c>
      <c r="K98">
        <v>80.209999999999994</v>
      </c>
      <c r="L98">
        <v>10.54</v>
      </c>
      <c r="M98">
        <v>43.26</v>
      </c>
      <c r="N98" s="135">
        <v>0</v>
      </c>
      <c r="O98" s="135">
        <v>0</v>
      </c>
      <c r="P98" s="135">
        <v>0</v>
      </c>
      <c r="Q98">
        <v>10.73</v>
      </c>
      <c r="R98">
        <v>0</v>
      </c>
      <c r="S98">
        <v>9.44</v>
      </c>
      <c r="T98">
        <v>99.36</v>
      </c>
      <c r="U98">
        <v>33.119999999999997</v>
      </c>
      <c r="V98">
        <v>33.119999999999997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12.69</v>
      </c>
      <c r="AD98">
        <v>31.78</v>
      </c>
      <c r="AE98">
        <v>31.78</v>
      </c>
    </row>
    <row r="99" spans="1:36">
      <c r="A99" t="s">
        <v>141</v>
      </c>
      <c r="B99" s="75">
        <f>SUM(B3:B98)/4000</f>
        <v>5.5676524999999941</v>
      </c>
      <c r="C99" s="75">
        <f t="shared" ref="C99:L99" si="2">SUM(C3:C98)/4000</f>
        <v>1.7406849999999972</v>
      </c>
      <c r="D99" s="135">
        <f t="shared" ref="D99" si="3">SUM(D3:D98)/4000</f>
        <v>0.999865</v>
      </c>
      <c r="E99" s="75"/>
      <c r="F99" s="78">
        <f t="shared" si="2"/>
        <v>9.93975E-2</v>
      </c>
      <c r="G99" s="78">
        <f t="shared" si="2"/>
        <v>9.93975E-2</v>
      </c>
      <c r="H99" s="78">
        <f t="shared" si="2"/>
        <v>0.10188749999999999</v>
      </c>
      <c r="I99">
        <f t="shared" si="2"/>
        <v>2.4429650000000009</v>
      </c>
      <c r="J99">
        <f t="shared" si="2"/>
        <v>6.496800000000011</v>
      </c>
      <c r="K99">
        <f t="shared" si="2"/>
        <v>1.6601750000000011</v>
      </c>
      <c r="L99">
        <f t="shared" si="2"/>
        <v>0.25295999999999969</v>
      </c>
      <c r="M99">
        <f t="shared" ref="M99:AB99" si="4">SUM(M3:M98)/4000</f>
        <v>0.94291750000000052</v>
      </c>
      <c r="N99" s="135">
        <f t="shared" si="4"/>
        <v>0.33338249999999997</v>
      </c>
      <c r="O99" s="135">
        <f t="shared" si="4"/>
        <v>0.33273999999999987</v>
      </c>
      <c r="P99" s="135">
        <f t="shared" si="4"/>
        <v>0.33374249999999994</v>
      </c>
      <c r="Q99">
        <f t="shared" si="4"/>
        <v>0.25142000000000009</v>
      </c>
      <c r="R99">
        <f t="shared" si="4"/>
        <v>0.72793500000000022</v>
      </c>
      <c r="S99">
        <f t="shared" si="4"/>
        <v>0.20720000000000005</v>
      </c>
      <c r="T99">
        <f t="shared" si="4"/>
        <v>1.9918725000000006</v>
      </c>
      <c r="U99">
        <f t="shared" si="4"/>
        <v>0.66397249999999997</v>
      </c>
      <c r="V99">
        <f t="shared" si="4"/>
        <v>0.66393000000000024</v>
      </c>
      <c r="W99">
        <f t="shared" si="4"/>
        <v>1.3860250000000001</v>
      </c>
      <c r="X99">
        <f t="shared" si="4"/>
        <v>0.27720749999999988</v>
      </c>
      <c r="Y99">
        <f t="shared" si="4"/>
        <v>0.48003000000000001</v>
      </c>
      <c r="Z99">
        <f t="shared" si="4"/>
        <v>0.31058499999999994</v>
      </c>
      <c r="AA99">
        <f t="shared" si="4"/>
        <v>0.88608249999999977</v>
      </c>
      <c r="AB99">
        <f t="shared" si="4"/>
        <v>0.44298499999999996</v>
      </c>
      <c r="AC99">
        <f t="shared" ref="AC99:AJ99" si="5">SUM(AC3:AC98)/4000</f>
        <v>0.31961000000000012</v>
      </c>
      <c r="AD99">
        <f t="shared" si="5"/>
        <v>0.69213749999999974</v>
      </c>
      <c r="AE99">
        <f t="shared" si="5"/>
        <v>0.69213749999999974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44796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44796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5</v>
      </c>
      <c r="C11" s="136">
        <f>'IDT-1 Calculation'!DG11</f>
        <v>-5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30</v>
      </c>
      <c r="C12" s="136">
        <f>'IDT-1 Calculation'!DG12</f>
        <v>-30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45</v>
      </c>
      <c r="C13" s="136">
        <f>'IDT-1 Calculation'!DG13</f>
        <v>-45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60</v>
      </c>
      <c r="C14" s="136">
        <f>'IDT-1 Calculation'!DG14</f>
        <v>-60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60</v>
      </c>
      <c r="C15" s="136">
        <f>'IDT-1 Calculation'!DG15</f>
        <v>-60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70</v>
      </c>
      <c r="C16" s="136">
        <f>'IDT-1 Calculation'!DG16</f>
        <v>-70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70</v>
      </c>
      <c r="C17" s="136">
        <f>'IDT-1 Calculation'!DG17</f>
        <v>-70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31</v>
      </c>
      <c r="C18" s="136">
        <f>'IDT-1 Calculation'!DG18</f>
        <v>-31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100</v>
      </c>
      <c r="C19" s="136">
        <f>'IDT-1 Calculation'!DG19</f>
        <v>-100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61</v>
      </c>
      <c r="C20" s="136">
        <f>'IDT-1 Calculation'!DG20</f>
        <v>-61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42</v>
      </c>
      <c r="C21" s="136">
        <f>'IDT-1 Calculation'!DG21</f>
        <v>-42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61.058999999999997</v>
      </c>
      <c r="C22" s="136">
        <f>'IDT-1 Calculation'!DG22</f>
        <v>-57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-4.0590000000000002</v>
      </c>
      <c r="G22" s="141">
        <f t="shared" si="0"/>
        <v>0</v>
      </c>
    </row>
    <row r="23" spans="1:7">
      <c r="A23" s="140" t="s">
        <v>65</v>
      </c>
      <c r="B23" s="136">
        <f>'IDT-1 Calculation'!DF23</f>
        <v>63</v>
      </c>
      <c r="C23" s="136">
        <f>'IDT-1 Calculation'!DG23</f>
        <v>-26.672000000000001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-36.328000000000003</v>
      </c>
      <c r="G23" s="141">
        <f t="shared" si="0"/>
        <v>0</v>
      </c>
    </row>
    <row r="24" spans="1:7">
      <c r="A24" s="140" t="s">
        <v>66</v>
      </c>
      <c r="B24" s="136">
        <f>'IDT-1 Calculation'!DF24</f>
        <v>42</v>
      </c>
      <c r="C24" s="136">
        <f>'IDT-1 Calculation'!DG24</f>
        <v>-17.780999999999999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-24.219000000000001</v>
      </c>
      <c r="G24" s="141">
        <f t="shared" si="0"/>
        <v>0</v>
      </c>
    </row>
    <row r="25" spans="1:7">
      <c r="A25" s="140" t="s">
        <v>67</v>
      </c>
      <c r="B25" s="136">
        <f>'IDT-1 Calculation'!DF25</f>
        <v>22</v>
      </c>
      <c r="C25" s="136">
        <f>'IDT-1 Calculation'!DG25</f>
        <v>-9.3140000000000001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-12.686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93</v>
      </c>
      <c r="C27" s="136">
        <f>'IDT-1 Calculation'!DG27</f>
        <v>-2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-91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33</v>
      </c>
      <c r="C28" s="136">
        <f>'IDT-1 Calculation'!DG28</f>
        <v>-7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-26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29</v>
      </c>
      <c r="C29" s="136">
        <f>'IDT-1 Calculation'!DG29</f>
        <v>-12.278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-16.722000000000001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27</v>
      </c>
      <c r="C77" s="136">
        <f>'IDT-1 Calculation'!DG77</f>
        <v>15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-42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49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-49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3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-3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18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-18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48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-48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86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-86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170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-170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200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-200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236</v>
      </c>
      <c r="C85" s="136">
        <f>'IDT-1 Calculation'!DG85</f>
        <v>10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-246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221.54900000000001</v>
      </c>
      <c r="C86" s="136">
        <f>'IDT-1 Calculation'!DG86</f>
        <v>20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-241.54900000000001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243.95699999999999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-243.95699999999999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199.99100000000001</v>
      </c>
      <c r="C88" s="136">
        <f>'IDT-1 Calculation'!DG88</f>
        <v>15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-214.99100000000001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143.66900000000001</v>
      </c>
      <c r="C89" s="136">
        <f>'IDT-1 Calculation'!DG89</f>
        <v>35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-178.66900000000001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85.694000000000003</v>
      </c>
      <c r="C90" s="136">
        <f>'IDT-1 Calculation'!DG90</f>
        <v>53.095999999999997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-138.79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86.228999999999999</v>
      </c>
      <c r="C91" s="136">
        <f>'IDT-1 Calculation'!DG91</f>
        <v>15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-101.229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38.682000000000002</v>
      </c>
      <c r="C92" s="136">
        <f>'IDT-1 Calculation'!DG92</f>
        <v>23.966999999999999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-62.649000000000001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19.291</v>
      </c>
      <c r="C93" s="136">
        <f>'IDT-1 Calculation'!DG93</f>
        <v>11.952999999999999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-31.244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0.69828024999999994</v>
      </c>
      <c r="C99" s="152">
        <f>SUM(C3:C98)/4000</f>
        <v>-0.12675724999999999</v>
      </c>
      <c r="D99" s="152">
        <f>SUM(D3:D98)/4000</f>
        <v>0</v>
      </c>
      <c r="E99" s="152">
        <f>SUM(E3:E98)/4000</f>
        <v>0</v>
      </c>
      <c r="F99" s="152">
        <f>SUM(F3:F98)/4000</f>
        <v>-0.571523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160.78784418414077</v>
      </c>
      <c r="L3">
        <v>69.996151424687625</v>
      </c>
      <c r="M3">
        <v>31.191410759639812</v>
      </c>
      <c r="N3">
        <v>51.882312192118228</v>
      </c>
      <c r="O3">
        <v>73.287181277829134</v>
      </c>
      <c r="P3">
        <v>23.709090909090911</v>
      </c>
      <c r="Q3">
        <v>9.585533070866143</v>
      </c>
      <c r="R3">
        <v>18.617331308182262</v>
      </c>
      <c r="S3">
        <v>11.593701145792176</v>
      </c>
      <c r="T3">
        <v>0</v>
      </c>
      <c r="U3">
        <v>51.760798177974934</v>
      </c>
      <c r="V3">
        <v>9.0995002549719537</v>
      </c>
      <c r="W3">
        <v>15.274704598387579</v>
      </c>
      <c r="X3">
        <v>64.790136016187063</v>
      </c>
      <c r="Y3">
        <v>0</v>
      </c>
      <c r="Z3">
        <v>8.6352868800000007</v>
      </c>
      <c r="AA3">
        <v>18.736272000000003</v>
      </c>
      <c r="AB3">
        <v>17.352844703999999</v>
      </c>
      <c r="AC3">
        <v>12.7643852736</v>
      </c>
      <c r="AD3">
        <v>16.071074640000003</v>
      </c>
      <c r="AE3">
        <v>21.712535395200003</v>
      </c>
      <c r="AF3">
        <v>20.504999999999999</v>
      </c>
      <c r="AG3">
        <v>26.948288640000001</v>
      </c>
      <c r="AH3">
        <v>0</v>
      </c>
      <c r="AI3">
        <v>8.3865239999999979</v>
      </c>
      <c r="AJ3">
        <v>0</v>
      </c>
      <c r="AK3">
        <v>22.295999999999996</v>
      </c>
      <c r="AL3">
        <v>47.679499999999997</v>
      </c>
      <c r="AM3">
        <v>6.9552893142857153</v>
      </c>
      <c r="AN3">
        <v>0</v>
      </c>
      <c r="AO3">
        <v>12.91248</v>
      </c>
      <c r="AP3">
        <v>5.6824135199999999</v>
      </c>
      <c r="AQ3">
        <v>43.145960000000002</v>
      </c>
      <c r="AR3">
        <v>17.455564799999998</v>
      </c>
      <c r="AS3">
        <v>14.0093306136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34.230917276307665</v>
      </c>
      <c r="BB3">
        <f>SUM(B3:AZ3)-BA3</f>
        <v>878.59352782424651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160.78784418414077</v>
      </c>
      <c r="L4">
        <v>69.996151424687625</v>
      </c>
      <c r="M4">
        <v>31.191410759639812</v>
      </c>
      <c r="N4">
        <v>51.882312192118228</v>
      </c>
      <c r="O4">
        <v>73.287181277829134</v>
      </c>
      <c r="P4">
        <v>23.709090909090911</v>
      </c>
      <c r="Q4">
        <v>9.585533070866143</v>
      </c>
      <c r="R4">
        <v>18.617331308182262</v>
      </c>
      <c r="S4">
        <v>11.593701145792176</v>
      </c>
      <c r="T4">
        <v>0</v>
      </c>
      <c r="U4">
        <v>51.760798177974934</v>
      </c>
      <c r="V4">
        <v>9.0995002549719537</v>
      </c>
      <c r="W4">
        <v>15.274704598387579</v>
      </c>
      <c r="X4">
        <v>64.790136016187063</v>
      </c>
      <c r="Y4">
        <v>0</v>
      </c>
      <c r="Z4">
        <v>8.6352868800000007</v>
      </c>
      <c r="AA4">
        <v>18.736272000000003</v>
      </c>
      <c r="AB4">
        <v>17.352844703999999</v>
      </c>
      <c r="AC4">
        <v>12.7643852736</v>
      </c>
      <c r="AD4">
        <v>16.071074640000003</v>
      </c>
      <c r="AE4">
        <v>21.712535395200003</v>
      </c>
      <c r="AF4">
        <v>20.504999999999999</v>
      </c>
      <c r="AG4">
        <v>26.948288640000001</v>
      </c>
      <c r="AH4">
        <v>0</v>
      </c>
      <c r="AI4">
        <v>8.3865239999999979</v>
      </c>
      <c r="AJ4">
        <v>0</v>
      </c>
      <c r="AK4">
        <v>22.295999999999996</v>
      </c>
      <c r="AL4">
        <v>47.679499999999997</v>
      </c>
      <c r="AM4">
        <v>6.9552893142857153</v>
      </c>
      <c r="AN4">
        <v>0</v>
      </c>
      <c r="AO4">
        <v>12.91248</v>
      </c>
      <c r="AP4">
        <v>5.6824135199999999</v>
      </c>
      <c r="AQ4">
        <v>43.145960000000002</v>
      </c>
      <c r="AR4">
        <v>17.455564799999998</v>
      </c>
      <c r="AS4">
        <v>14.0093306136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34.230917276307665</v>
      </c>
      <c r="BB4">
        <f t="shared" ref="BB4:BB67" si="0">SUM(B4:AZ4)-BA4</f>
        <v>878.59352782424651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160.78784418414077</v>
      </c>
      <c r="L5">
        <v>69.996151424687625</v>
      </c>
      <c r="M5">
        <v>31.191410759639812</v>
      </c>
      <c r="N5">
        <v>51.882312192118228</v>
      </c>
      <c r="O5">
        <v>73.287181277829134</v>
      </c>
      <c r="P5">
        <v>23.709090909090911</v>
      </c>
      <c r="Q5">
        <v>9.585533070866143</v>
      </c>
      <c r="R5">
        <v>18.617331308182262</v>
      </c>
      <c r="S5">
        <v>11.593701145792176</v>
      </c>
      <c r="T5">
        <v>0</v>
      </c>
      <c r="U5">
        <v>51.760798177974934</v>
      </c>
      <c r="V5">
        <v>9.0995002549719537</v>
      </c>
      <c r="W5">
        <v>15.274704598387579</v>
      </c>
      <c r="X5">
        <v>64.790136016187063</v>
      </c>
      <c r="Y5">
        <v>0</v>
      </c>
      <c r="Z5">
        <v>8.6352868800000007</v>
      </c>
      <c r="AA5">
        <v>18.736272000000003</v>
      </c>
      <c r="AB5">
        <v>17.352844703999999</v>
      </c>
      <c r="AC5">
        <v>12.7643852736</v>
      </c>
      <c r="AD5">
        <v>16.071074640000003</v>
      </c>
      <c r="AE5">
        <v>21.712535395200003</v>
      </c>
      <c r="AF5">
        <v>19.138000000000002</v>
      </c>
      <c r="AG5">
        <v>26.948288640000001</v>
      </c>
      <c r="AH5">
        <v>0</v>
      </c>
      <c r="AI5">
        <v>8.3865239999999979</v>
      </c>
      <c r="AJ5">
        <v>0</v>
      </c>
      <c r="AK5">
        <v>22.295999999999996</v>
      </c>
      <c r="AL5">
        <v>47.679499999999997</v>
      </c>
      <c r="AM5">
        <v>6.9552893142857153</v>
      </c>
      <c r="AN5">
        <v>0</v>
      </c>
      <c r="AO5">
        <v>12.91248</v>
      </c>
      <c r="AP5">
        <v>5.6824135199999999</v>
      </c>
      <c r="AQ5">
        <v>43.145960000000002</v>
      </c>
      <c r="AR5">
        <v>17.455564799999998</v>
      </c>
      <c r="AS5">
        <v>14.0093306136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34.179654776307657</v>
      </c>
      <c r="BB5">
        <f t="shared" si="0"/>
        <v>877.27779032424655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160.78784418414077</v>
      </c>
      <c r="L6">
        <v>69.996151424687625</v>
      </c>
      <c r="M6">
        <v>31.191410759639812</v>
      </c>
      <c r="N6">
        <v>51.882312192118228</v>
      </c>
      <c r="O6">
        <v>73.287181277829134</v>
      </c>
      <c r="P6">
        <v>23.709090909090911</v>
      </c>
      <c r="Q6">
        <v>9.585533070866143</v>
      </c>
      <c r="R6">
        <v>18.617331308182262</v>
      </c>
      <c r="S6">
        <v>11.593701145792176</v>
      </c>
      <c r="T6">
        <v>0</v>
      </c>
      <c r="U6">
        <v>51.760798177974934</v>
      </c>
      <c r="V6">
        <v>9.0995002549719537</v>
      </c>
      <c r="W6">
        <v>15.274704598387579</v>
      </c>
      <c r="X6">
        <v>64.790136016187063</v>
      </c>
      <c r="Y6">
        <v>0</v>
      </c>
      <c r="Z6">
        <v>8.6352868800000007</v>
      </c>
      <c r="AA6">
        <v>18.736272000000003</v>
      </c>
      <c r="AB6">
        <v>17.352844703999999</v>
      </c>
      <c r="AC6">
        <v>12.7643852736</v>
      </c>
      <c r="AD6">
        <v>16.071074640000003</v>
      </c>
      <c r="AE6">
        <v>21.712535395200003</v>
      </c>
      <c r="AF6">
        <v>19.138000000000002</v>
      </c>
      <c r="AG6">
        <v>26.948288640000001</v>
      </c>
      <c r="AH6">
        <v>0</v>
      </c>
      <c r="AI6">
        <v>8.3865239999999979</v>
      </c>
      <c r="AJ6">
        <v>0</v>
      </c>
      <c r="AK6">
        <v>22.295999999999996</v>
      </c>
      <c r="AL6">
        <v>47.679499999999997</v>
      </c>
      <c r="AM6">
        <v>6.9552893142857153</v>
      </c>
      <c r="AN6">
        <v>0</v>
      </c>
      <c r="AO6">
        <v>12.91248</v>
      </c>
      <c r="AP6">
        <v>5.6824135199999999</v>
      </c>
      <c r="AQ6">
        <v>43.145960000000002</v>
      </c>
      <c r="AR6">
        <v>17.455564799999998</v>
      </c>
      <c r="AS6">
        <v>14.0093306136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34.179654776307657</v>
      </c>
      <c r="BB6">
        <f t="shared" si="0"/>
        <v>877.27779032424655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80.001094147582705</v>
      </c>
      <c r="L7">
        <v>69.996151424687625</v>
      </c>
      <c r="M7">
        <v>31.191410759639812</v>
      </c>
      <c r="N7">
        <v>51.882312192118228</v>
      </c>
      <c r="O7">
        <v>73.287181277829134</v>
      </c>
      <c r="P7">
        <v>23.709090909090911</v>
      </c>
      <c r="Q7">
        <v>9.5800768170426078</v>
      </c>
      <c r="R7">
        <v>18.61792268907563</v>
      </c>
      <c r="S7">
        <v>11.595282964388835</v>
      </c>
      <c r="T7">
        <v>0</v>
      </c>
      <c r="U7">
        <v>51.760798177974934</v>
      </c>
      <c r="V7">
        <v>9.0995002549719537</v>
      </c>
      <c r="W7">
        <v>15.274704598387579</v>
      </c>
      <c r="X7">
        <v>64.790136016187063</v>
      </c>
      <c r="Y7">
        <v>0</v>
      </c>
      <c r="Z7">
        <v>8.6352868800000007</v>
      </c>
      <c r="AA7">
        <v>18.736272000000003</v>
      </c>
      <c r="AB7">
        <v>17.352844703999999</v>
      </c>
      <c r="AC7">
        <v>12.7643852736</v>
      </c>
      <c r="AD7">
        <v>16.071074640000003</v>
      </c>
      <c r="AE7">
        <v>21.712535395200003</v>
      </c>
      <c r="AF7">
        <v>19.138000000000002</v>
      </c>
      <c r="AG7">
        <v>26.948288640000001</v>
      </c>
      <c r="AH7">
        <v>0</v>
      </c>
      <c r="AI7">
        <v>13.418438399999999</v>
      </c>
      <c r="AJ7">
        <v>0</v>
      </c>
      <c r="AK7">
        <v>22.295999999999996</v>
      </c>
      <c r="AL7">
        <v>47.679499999999997</v>
      </c>
      <c r="AM7">
        <v>6.9552893142857153</v>
      </c>
      <c r="AN7">
        <v>0</v>
      </c>
      <c r="AO7">
        <v>12.91248</v>
      </c>
      <c r="AP7">
        <v>5.6824135199999999</v>
      </c>
      <c r="AQ7">
        <v>43.145960000000002</v>
      </c>
      <c r="AR7">
        <v>18.425318399999998</v>
      </c>
      <c r="AS7">
        <v>12.99786048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31.337161192806654</v>
      </c>
      <c r="BB7">
        <f t="shared" si="0"/>
        <v>804.32044868325602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80.001094147582705</v>
      </c>
      <c r="L8">
        <v>69.996400236112848</v>
      </c>
      <c r="M8">
        <v>31.191410759639812</v>
      </c>
      <c r="N8">
        <v>51.882312192118228</v>
      </c>
      <c r="O8">
        <v>73.287181277829134</v>
      </c>
      <c r="P8">
        <v>23.709090909090911</v>
      </c>
      <c r="Q8">
        <v>9.5800768170426078</v>
      </c>
      <c r="R8">
        <v>18.61792268907563</v>
      </c>
      <c r="S8">
        <v>11.595282964388835</v>
      </c>
      <c r="T8">
        <v>0</v>
      </c>
      <c r="U8">
        <v>51.760798177974934</v>
      </c>
      <c r="V8">
        <v>9.0995002549719537</v>
      </c>
      <c r="W8">
        <v>15.274704598387579</v>
      </c>
      <c r="X8">
        <v>64.790136016187063</v>
      </c>
      <c r="Y8">
        <v>0</v>
      </c>
      <c r="Z8">
        <v>8.6352868800000007</v>
      </c>
      <c r="AA8">
        <v>18.736272000000003</v>
      </c>
      <c r="AB8">
        <v>17.352844703999999</v>
      </c>
      <c r="AC8">
        <v>12.7643852736</v>
      </c>
      <c r="AD8">
        <v>16.071074640000003</v>
      </c>
      <c r="AE8">
        <v>21.712535395200003</v>
      </c>
      <c r="AF8">
        <v>19.138000000000002</v>
      </c>
      <c r="AG8">
        <v>26.948288640000001</v>
      </c>
      <c r="AH8">
        <v>0</v>
      </c>
      <c r="AI8">
        <v>13.418438399999999</v>
      </c>
      <c r="AJ8">
        <v>0</v>
      </c>
      <c r="AK8">
        <v>22.295999999999996</v>
      </c>
      <c r="AL8">
        <v>47.679499999999997</v>
      </c>
      <c r="AM8">
        <v>6.9552893142857153</v>
      </c>
      <c r="AN8">
        <v>0</v>
      </c>
      <c r="AO8">
        <v>12.91248</v>
      </c>
      <c r="AP8">
        <v>5.6824135199999999</v>
      </c>
      <c r="AQ8">
        <v>43.145960000000002</v>
      </c>
      <c r="AR8">
        <v>18.425318399999998</v>
      </c>
      <c r="AS8">
        <v>12.99786048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31.337170523783293</v>
      </c>
      <c r="BB8">
        <f t="shared" si="0"/>
        <v>804.32068816370452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80.003518768046192</v>
      </c>
      <c r="L9">
        <v>70.003508095605241</v>
      </c>
      <c r="M9">
        <v>31.191410759639812</v>
      </c>
      <c r="N9">
        <v>51.882312192118228</v>
      </c>
      <c r="O9">
        <v>73.287181277829134</v>
      </c>
      <c r="P9">
        <v>23.709090909090911</v>
      </c>
      <c r="Q9">
        <v>9.5800768170426078</v>
      </c>
      <c r="R9">
        <v>18.61792268907563</v>
      </c>
      <c r="S9">
        <v>11.595282964388835</v>
      </c>
      <c r="T9">
        <v>0</v>
      </c>
      <c r="U9">
        <v>51.760798177974934</v>
      </c>
      <c r="V9">
        <v>9.1001579092159552</v>
      </c>
      <c r="W9">
        <v>15.274704598387579</v>
      </c>
      <c r="X9">
        <v>64.790136016187063</v>
      </c>
      <c r="Y9">
        <v>0</v>
      </c>
      <c r="Z9">
        <v>8.6352868800000007</v>
      </c>
      <c r="AA9">
        <v>18.736272000000003</v>
      </c>
      <c r="AB9">
        <v>17.352844703999999</v>
      </c>
      <c r="AC9">
        <v>12.7643852736</v>
      </c>
      <c r="AD9">
        <v>16.071074640000003</v>
      </c>
      <c r="AE9">
        <v>21.712535395200003</v>
      </c>
      <c r="AF9">
        <v>19.138000000000002</v>
      </c>
      <c r="AG9">
        <v>26.948288640000001</v>
      </c>
      <c r="AH9">
        <v>0</v>
      </c>
      <c r="AI9">
        <v>13.418438399999999</v>
      </c>
      <c r="AJ9">
        <v>0</v>
      </c>
      <c r="AK9">
        <v>22.295999999999996</v>
      </c>
      <c r="AL9">
        <v>47.679499999999997</v>
      </c>
      <c r="AM9">
        <v>6.9552893142857153</v>
      </c>
      <c r="AN9">
        <v>0</v>
      </c>
      <c r="AO9">
        <v>12.91248</v>
      </c>
      <c r="AP9">
        <v>5.6824135199999999</v>
      </c>
      <c r="AQ9">
        <v>43.145960000000002</v>
      </c>
      <c r="AR9">
        <v>18.425318399999998</v>
      </c>
      <c r="AS9">
        <v>12.99786048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31.337552471108452</v>
      </c>
      <c r="BB9">
        <f t="shared" si="0"/>
        <v>804.33049635057932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80.003518768046192</v>
      </c>
      <c r="L10">
        <v>70.003214124038024</v>
      </c>
      <c r="M10">
        <v>31.191410759639812</v>
      </c>
      <c r="N10">
        <v>51.882312192118228</v>
      </c>
      <c r="O10">
        <v>73.287181277829134</v>
      </c>
      <c r="P10">
        <v>23.709090909090911</v>
      </c>
      <c r="Q10">
        <v>9.5800768170426078</v>
      </c>
      <c r="R10">
        <v>18.61792268907563</v>
      </c>
      <c r="S10">
        <v>11.595282964388835</v>
      </c>
      <c r="T10">
        <v>0</v>
      </c>
      <c r="U10">
        <v>51.760798177974934</v>
      </c>
      <c r="V10">
        <v>9.1001579092159552</v>
      </c>
      <c r="W10">
        <v>15.284244733420026</v>
      </c>
      <c r="X10">
        <v>64.788574150101425</v>
      </c>
      <c r="Y10">
        <v>0</v>
      </c>
      <c r="Z10">
        <v>8.6352868800000007</v>
      </c>
      <c r="AA10">
        <v>18.736272000000003</v>
      </c>
      <c r="AB10">
        <v>17.352844703999999</v>
      </c>
      <c r="AC10">
        <v>12.7643852736</v>
      </c>
      <c r="AD10">
        <v>16.071074640000003</v>
      </c>
      <c r="AE10">
        <v>21.712535395200003</v>
      </c>
      <c r="AF10">
        <v>19.138000000000002</v>
      </c>
      <c r="AG10">
        <v>26.948288640000001</v>
      </c>
      <c r="AH10">
        <v>0</v>
      </c>
      <c r="AI10">
        <v>13.418438399999999</v>
      </c>
      <c r="AJ10">
        <v>0</v>
      </c>
      <c r="AK10">
        <v>22.295999999999996</v>
      </c>
      <c r="AL10">
        <v>47.679499999999997</v>
      </c>
      <c r="AM10">
        <v>6.9552893142857153</v>
      </c>
      <c r="AN10">
        <v>0</v>
      </c>
      <c r="AO10">
        <v>12.91248</v>
      </c>
      <c r="AP10">
        <v>5.6824135199999999</v>
      </c>
      <c r="AQ10">
        <v>43.145960000000002</v>
      </c>
      <c r="AR10">
        <v>18.425318399999998</v>
      </c>
      <c r="AS10">
        <v>12.99786048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31.33784053318589</v>
      </c>
      <c r="BB10">
        <f t="shared" si="0"/>
        <v>804.3378925858816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80.003518768046192</v>
      </c>
      <c r="L11">
        <v>70.003025043392029</v>
      </c>
      <c r="M11">
        <v>31.191410759639812</v>
      </c>
      <c r="N11">
        <v>51.882312192118228</v>
      </c>
      <c r="O11">
        <v>73.287181277829134</v>
      </c>
      <c r="P11">
        <v>23.709090909090911</v>
      </c>
      <c r="Q11">
        <v>9.5800768170426078</v>
      </c>
      <c r="R11">
        <v>18.61792268907563</v>
      </c>
      <c r="S11">
        <v>11.595282964388835</v>
      </c>
      <c r="T11">
        <v>0</v>
      </c>
      <c r="U11">
        <v>51.760798177974934</v>
      </c>
      <c r="V11">
        <v>9.1001579092159552</v>
      </c>
      <c r="W11">
        <v>15.284244733420026</v>
      </c>
      <c r="X11">
        <v>64.788574150101425</v>
      </c>
      <c r="Y11">
        <v>0</v>
      </c>
      <c r="Z11">
        <v>5.7568579200000007</v>
      </c>
      <c r="AA11">
        <v>18.736272000000003</v>
      </c>
      <c r="AB11">
        <v>17.352844703999999</v>
      </c>
      <c r="AC11">
        <v>12.7643852736</v>
      </c>
      <c r="AD11">
        <v>16.071074640000003</v>
      </c>
      <c r="AE11">
        <v>21.712535395200003</v>
      </c>
      <c r="AF11">
        <v>19.138000000000002</v>
      </c>
      <c r="AG11">
        <v>26.948288640000001</v>
      </c>
      <c r="AH11">
        <v>0</v>
      </c>
      <c r="AI11">
        <v>8.3865239999999979</v>
      </c>
      <c r="AJ11">
        <v>0</v>
      </c>
      <c r="AK11">
        <v>22.295999999999996</v>
      </c>
      <c r="AL11">
        <v>47.679499999999997</v>
      </c>
      <c r="AM11">
        <v>6.9552893142857153</v>
      </c>
      <c r="AN11">
        <v>0</v>
      </c>
      <c r="AO11">
        <v>12.91248</v>
      </c>
      <c r="AP11">
        <v>5.6824135199999999</v>
      </c>
      <c r="AQ11">
        <v>32.359470000000002</v>
      </c>
      <c r="AR11">
        <v>17.455564799999998</v>
      </c>
      <c r="AS11">
        <v>14.238565344000003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30.646862297874364</v>
      </c>
      <c r="BB11">
        <f t="shared" si="0"/>
        <v>786.60279964454708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80.003518768046192</v>
      </c>
      <c r="L12">
        <v>69.995249707869746</v>
      </c>
      <c r="M12">
        <v>31.191410759639812</v>
      </c>
      <c r="N12">
        <v>51.882312192118228</v>
      </c>
      <c r="O12">
        <v>73.287181277829134</v>
      </c>
      <c r="P12">
        <v>23.709090909090911</v>
      </c>
      <c r="Q12">
        <v>9.5800768170426078</v>
      </c>
      <c r="R12">
        <v>18.61792268907563</v>
      </c>
      <c r="S12">
        <v>11.595282964388835</v>
      </c>
      <c r="T12">
        <v>0</v>
      </c>
      <c r="U12">
        <v>51.760798177974934</v>
      </c>
      <c r="V12">
        <v>9.1001579092159552</v>
      </c>
      <c r="W12">
        <v>15.284244733420026</v>
      </c>
      <c r="X12">
        <v>64.788574150101425</v>
      </c>
      <c r="Y12">
        <v>0</v>
      </c>
      <c r="Z12">
        <v>5.7568579200000007</v>
      </c>
      <c r="AA12">
        <v>18.736272000000003</v>
      </c>
      <c r="AB12">
        <v>17.352844703999999</v>
      </c>
      <c r="AC12">
        <v>12.7643852736</v>
      </c>
      <c r="AD12">
        <v>16.071074640000003</v>
      </c>
      <c r="AE12">
        <v>21.712535395200003</v>
      </c>
      <c r="AF12">
        <v>19.138000000000002</v>
      </c>
      <c r="AG12">
        <v>26.948288640000001</v>
      </c>
      <c r="AH12">
        <v>0</v>
      </c>
      <c r="AI12">
        <v>8.3865239999999979</v>
      </c>
      <c r="AJ12">
        <v>0</v>
      </c>
      <c r="AK12">
        <v>22.295999999999996</v>
      </c>
      <c r="AL12">
        <v>47.679499999999997</v>
      </c>
      <c r="AM12">
        <v>6.9552893142857153</v>
      </c>
      <c r="AN12">
        <v>0</v>
      </c>
      <c r="AO12">
        <v>12.91248</v>
      </c>
      <c r="AP12">
        <v>5.6824135199999999</v>
      </c>
      <c r="AQ12">
        <v>32.359470000000002</v>
      </c>
      <c r="AR12">
        <v>17.455564799999998</v>
      </c>
      <c r="AS12">
        <v>14.238565344000003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30.646570722792276</v>
      </c>
      <c r="BB12">
        <f t="shared" si="0"/>
        <v>786.59531588410687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80.003518768046192</v>
      </c>
      <c r="L13">
        <v>69.995272562164487</v>
      </c>
      <c r="M13">
        <v>31.191410759639812</v>
      </c>
      <c r="N13">
        <v>51.882312192118228</v>
      </c>
      <c r="O13">
        <v>73.287181277829134</v>
      </c>
      <c r="P13">
        <v>23.709090909090911</v>
      </c>
      <c r="Q13">
        <v>9.5800768170426078</v>
      </c>
      <c r="R13">
        <v>18.61792268907563</v>
      </c>
      <c r="S13">
        <v>11.595282964388835</v>
      </c>
      <c r="T13">
        <v>0</v>
      </c>
      <c r="U13">
        <v>51.760798177974934</v>
      </c>
      <c r="V13">
        <v>9.1001579092159552</v>
      </c>
      <c r="W13">
        <v>15.284244733420026</v>
      </c>
      <c r="X13">
        <v>64.788574150101425</v>
      </c>
      <c r="Y13">
        <v>0</v>
      </c>
      <c r="Z13">
        <v>5.7568579200000007</v>
      </c>
      <c r="AA13">
        <v>18.736272000000003</v>
      </c>
      <c r="AB13">
        <v>17.352844703999999</v>
      </c>
      <c r="AC13">
        <v>12.7643852736</v>
      </c>
      <c r="AD13">
        <v>16.071074640000003</v>
      </c>
      <c r="AE13">
        <v>21.712535395200003</v>
      </c>
      <c r="AF13">
        <v>19.138000000000002</v>
      </c>
      <c r="AG13">
        <v>26.948288640000001</v>
      </c>
      <c r="AH13">
        <v>0</v>
      </c>
      <c r="AI13">
        <v>8.3865239999999979</v>
      </c>
      <c r="AJ13">
        <v>0</v>
      </c>
      <c r="AK13">
        <v>22.295999999999996</v>
      </c>
      <c r="AL13">
        <v>47.679499999999997</v>
      </c>
      <c r="AM13">
        <v>6.9552893142857153</v>
      </c>
      <c r="AN13">
        <v>0</v>
      </c>
      <c r="AO13">
        <v>12.91248</v>
      </c>
      <c r="AP13">
        <v>5.6824135199999999</v>
      </c>
      <c r="AQ13">
        <v>30.787350000000004</v>
      </c>
      <c r="AR13">
        <v>17.455564799999998</v>
      </c>
      <c r="AS13">
        <v>14.238565344000003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30.587617079828341</v>
      </c>
      <c r="BB13">
        <f t="shared" si="0"/>
        <v>785.08217238136547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80.003518768046192</v>
      </c>
      <c r="L14">
        <v>70.002544298046345</v>
      </c>
      <c r="M14">
        <v>31.191410759639812</v>
      </c>
      <c r="N14">
        <v>51.882312192118228</v>
      </c>
      <c r="O14">
        <v>73.287181277829134</v>
      </c>
      <c r="P14">
        <v>23.709090909090911</v>
      </c>
      <c r="Q14">
        <v>9.5800768170426078</v>
      </c>
      <c r="R14">
        <v>18.61792268907563</v>
      </c>
      <c r="S14">
        <v>11.595282964388835</v>
      </c>
      <c r="T14">
        <v>0</v>
      </c>
      <c r="U14">
        <v>51.760798177974934</v>
      </c>
      <c r="V14">
        <v>9.1001579092159552</v>
      </c>
      <c r="W14">
        <v>15.284244733420026</v>
      </c>
      <c r="X14">
        <v>64.788574150101425</v>
      </c>
      <c r="Y14">
        <v>0</v>
      </c>
      <c r="Z14">
        <v>5.7568579200000007</v>
      </c>
      <c r="AA14">
        <v>18.736272000000003</v>
      </c>
      <c r="AB14">
        <v>17.352844703999999</v>
      </c>
      <c r="AC14">
        <v>12.7643852736</v>
      </c>
      <c r="AD14">
        <v>16.071074640000003</v>
      </c>
      <c r="AE14">
        <v>21.712535395200003</v>
      </c>
      <c r="AF14">
        <v>19.138000000000002</v>
      </c>
      <c r="AG14">
        <v>26.948288640000001</v>
      </c>
      <c r="AH14">
        <v>0</v>
      </c>
      <c r="AI14">
        <v>8.3865239999999979</v>
      </c>
      <c r="AJ14">
        <v>0</v>
      </c>
      <c r="AK14">
        <v>22.295999999999996</v>
      </c>
      <c r="AL14">
        <v>47.679499999999997</v>
      </c>
      <c r="AM14">
        <v>6.9552893142857153</v>
      </c>
      <c r="AN14">
        <v>0</v>
      </c>
      <c r="AO14">
        <v>12.91248</v>
      </c>
      <c r="AP14">
        <v>5.6824135199999999</v>
      </c>
      <c r="AQ14">
        <v>30.787350000000004</v>
      </c>
      <c r="AR14">
        <v>17.455564799999998</v>
      </c>
      <c r="AS14">
        <v>14.238565344000003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30.587889769923912</v>
      </c>
      <c r="BB14">
        <f t="shared" si="0"/>
        <v>785.08917142715177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80.003518768046192</v>
      </c>
      <c r="L15">
        <v>70.002544298046345</v>
      </c>
      <c r="M15">
        <v>31.191410759639812</v>
      </c>
      <c r="N15">
        <v>51.882312192118228</v>
      </c>
      <c r="O15">
        <v>73.287181277829134</v>
      </c>
      <c r="P15">
        <v>23.709090909090911</v>
      </c>
      <c r="Q15">
        <v>9.5800768170426078</v>
      </c>
      <c r="R15">
        <v>18.61792268907563</v>
      </c>
      <c r="S15">
        <v>11.595282964388835</v>
      </c>
      <c r="T15">
        <v>0</v>
      </c>
      <c r="U15">
        <v>51.760798177974934</v>
      </c>
      <c r="V15">
        <v>9.1001579092159552</v>
      </c>
      <c r="W15">
        <v>15.284244733420026</v>
      </c>
      <c r="X15">
        <v>64.788574150101425</v>
      </c>
      <c r="Y15">
        <v>0</v>
      </c>
      <c r="Z15">
        <v>5.7568579200000007</v>
      </c>
      <c r="AA15">
        <v>18.736272000000003</v>
      </c>
      <c r="AB15">
        <v>17.352844703999999</v>
      </c>
      <c r="AC15">
        <v>12.7643852736</v>
      </c>
      <c r="AD15">
        <v>16.071074640000003</v>
      </c>
      <c r="AE15">
        <v>21.712535395200003</v>
      </c>
      <c r="AF15">
        <v>19.138000000000002</v>
      </c>
      <c r="AG15">
        <v>26.948288640000001</v>
      </c>
      <c r="AH15">
        <v>0</v>
      </c>
      <c r="AI15">
        <v>8.3865239999999979</v>
      </c>
      <c r="AJ15">
        <v>0</v>
      </c>
      <c r="AK15">
        <v>22.295999999999996</v>
      </c>
      <c r="AL15">
        <v>47.679499999999997</v>
      </c>
      <c r="AM15">
        <v>6.9552893142857153</v>
      </c>
      <c r="AN15">
        <v>0</v>
      </c>
      <c r="AO15">
        <v>12.91248</v>
      </c>
      <c r="AP15">
        <v>5.0635367999999996</v>
      </c>
      <c r="AQ15">
        <v>30.787350000000004</v>
      </c>
      <c r="AR15">
        <v>17.455564799999998</v>
      </c>
      <c r="AS15">
        <v>14.238565344000003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30.564682002723913</v>
      </c>
      <c r="BB15">
        <f t="shared" si="0"/>
        <v>784.49350247435189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80.001979022362946</v>
      </c>
      <c r="L16">
        <v>70.002544298046345</v>
      </c>
      <c r="M16">
        <v>31.191410759639812</v>
      </c>
      <c r="N16">
        <v>51.882312192118228</v>
      </c>
      <c r="O16">
        <v>73.287181277829134</v>
      </c>
      <c r="P16">
        <v>23.709090909090911</v>
      </c>
      <c r="Q16">
        <v>9.5800768170426078</v>
      </c>
      <c r="R16">
        <v>18.61792268907563</v>
      </c>
      <c r="S16">
        <v>11.595282964388835</v>
      </c>
      <c r="T16">
        <v>0</v>
      </c>
      <c r="U16">
        <v>51.760798177974934</v>
      </c>
      <c r="V16">
        <v>9.1001579092159552</v>
      </c>
      <c r="W16">
        <v>15.284244733420026</v>
      </c>
      <c r="X16">
        <v>64.788574150101425</v>
      </c>
      <c r="Y16">
        <v>0</v>
      </c>
      <c r="Z16">
        <v>5.7568579200000007</v>
      </c>
      <c r="AA16">
        <v>18.736272000000003</v>
      </c>
      <c r="AB16">
        <v>17.352844703999999</v>
      </c>
      <c r="AC16">
        <v>12.7643852736</v>
      </c>
      <c r="AD16">
        <v>16.071074640000003</v>
      </c>
      <c r="AE16">
        <v>21.712535395200003</v>
      </c>
      <c r="AF16">
        <v>19.138000000000002</v>
      </c>
      <c r="AG16">
        <v>26.948288640000001</v>
      </c>
      <c r="AH16">
        <v>0</v>
      </c>
      <c r="AI16">
        <v>8.3865239999999979</v>
      </c>
      <c r="AJ16">
        <v>0</v>
      </c>
      <c r="AK16">
        <v>22.295999999999996</v>
      </c>
      <c r="AL16">
        <v>47.679499999999997</v>
      </c>
      <c r="AM16">
        <v>6.9552893142857153</v>
      </c>
      <c r="AN16">
        <v>0</v>
      </c>
      <c r="AO16">
        <v>12.91248</v>
      </c>
      <c r="AP16">
        <v>5.0635367999999996</v>
      </c>
      <c r="AQ16">
        <v>30.787350000000004</v>
      </c>
      <c r="AR16">
        <v>17.455564799999998</v>
      </c>
      <c r="AS16">
        <v>14.238565344000003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30.564624262260793</v>
      </c>
      <c r="BB16">
        <f t="shared" si="0"/>
        <v>784.49202046913183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80.001979022362946</v>
      </c>
      <c r="L17">
        <v>70.002544298046345</v>
      </c>
      <c r="M17">
        <v>31.191410759639812</v>
      </c>
      <c r="N17">
        <v>51.882312192118228</v>
      </c>
      <c r="O17">
        <v>73.287181277829134</v>
      </c>
      <c r="P17">
        <v>23.709090909090911</v>
      </c>
      <c r="Q17">
        <v>9.5800768170426078</v>
      </c>
      <c r="R17">
        <v>18.61792268907563</v>
      </c>
      <c r="S17">
        <v>11.595282964388835</v>
      </c>
      <c r="T17">
        <v>0</v>
      </c>
      <c r="U17">
        <v>51.760798177974934</v>
      </c>
      <c r="V17">
        <v>9.1001579092159552</v>
      </c>
      <c r="W17">
        <v>15.284244733420026</v>
      </c>
      <c r="X17">
        <v>64.788574150101425</v>
      </c>
      <c r="Y17">
        <v>0</v>
      </c>
      <c r="Z17">
        <v>5.7568579200000007</v>
      </c>
      <c r="AA17">
        <v>18.736272000000003</v>
      </c>
      <c r="AB17">
        <v>17.352844703999999</v>
      </c>
      <c r="AC17">
        <v>12.7643852736</v>
      </c>
      <c r="AD17">
        <v>16.071074640000003</v>
      </c>
      <c r="AE17">
        <v>21.712535395200003</v>
      </c>
      <c r="AF17">
        <v>19.138000000000002</v>
      </c>
      <c r="AG17">
        <v>26.948288640000001</v>
      </c>
      <c r="AH17">
        <v>0</v>
      </c>
      <c r="AI17">
        <v>8.3865239999999979</v>
      </c>
      <c r="AJ17">
        <v>0</v>
      </c>
      <c r="AK17">
        <v>22.295999999999996</v>
      </c>
      <c r="AL17">
        <v>47.679499999999997</v>
      </c>
      <c r="AM17">
        <v>6.9552893142857153</v>
      </c>
      <c r="AN17">
        <v>0</v>
      </c>
      <c r="AO17">
        <v>12.91248</v>
      </c>
      <c r="AP17">
        <v>5.0635367999999996</v>
      </c>
      <c r="AQ17">
        <v>30.787350000000004</v>
      </c>
      <c r="AR17">
        <v>17.455564799999998</v>
      </c>
      <c r="AS17">
        <v>14.238565344000003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30.564624262260793</v>
      </c>
      <c r="BB17">
        <f t="shared" si="0"/>
        <v>784.49202046913183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80.001979022362946</v>
      </c>
      <c r="L18">
        <v>70.002544298046345</v>
      </c>
      <c r="M18">
        <v>31.191410759639812</v>
      </c>
      <c r="N18">
        <v>51.882312192118228</v>
      </c>
      <c r="O18">
        <v>73.287181277829134</v>
      </c>
      <c r="P18">
        <v>23.709090909090911</v>
      </c>
      <c r="Q18">
        <v>9.5800768170426078</v>
      </c>
      <c r="R18">
        <v>18.61792268907563</v>
      </c>
      <c r="S18">
        <v>11.595282964388835</v>
      </c>
      <c r="T18">
        <v>0</v>
      </c>
      <c r="U18">
        <v>51.760798177974934</v>
      </c>
      <c r="V18">
        <v>9.1001579092159552</v>
      </c>
      <c r="W18">
        <v>15.284244733420026</v>
      </c>
      <c r="X18">
        <v>64.788574150101425</v>
      </c>
      <c r="Y18">
        <v>0</v>
      </c>
      <c r="Z18">
        <v>5.7568579200000007</v>
      </c>
      <c r="AA18">
        <v>18.736272000000003</v>
      </c>
      <c r="AB18">
        <v>17.352844703999999</v>
      </c>
      <c r="AC18">
        <v>12.7643852736</v>
      </c>
      <c r="AD18">
        <v>16.071074640000003</v>
      </c>
      <c r="AE18">
        <v>21.712535395200003</v>
      </c>
      <c r="AF18">
        <v>19.138000000000002</v>
      </c>
      <c r="AG18">
        <v>26.948288640000001</v>
      </c>
      <c r="AH18">
        <v>0</v>
      </c>
      <c r="AI18">
        <v>8.3865239999999979</v>
      </c>
      <c r="AJ18">
        <v>0</v>
      </c>
      <c r="AK18">
        <v>22.295999999999996</v>
      </c>
      <c r="AL18">
        <v>47.679499999999997</v>
      </c>
      <c r="AM18">
        <v>6.9552893142857153</v>
      </c>
      <c r="AN18">
        <v>0</v>
      </c>
      <c r="AO18">
        <v>12.91248</v>
      </c>
      <c r="AP18">
        <v>5.0635367999999996</v>
      </c>
      <c r="AQ18">
        <v>30.787350000000004</v>
      </c>
      <c r="AR18">
        <v>17.455564799999998</v>
      </c>
      <c r="AS18">
        <v>14.238565344000003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30.564624262260793</v>
      </c>
      <c r="BB18">
        <f t="shared" si="0"/>
        <v>784.49202046913183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80.001979022362946</v>
      </c>
      <c r="L19">
        <v>70.002544298046345</v>
      </c>
      <c r="M19">
        <v>31.191410759639812</v>
      </c>
      <c r="N19">
        <v>51.882312192118228</v>
      </c>
      <c r="O19">
        <v>73.287181277829134</v>
      </c>
      <c r="P19">
        <v>23.709090909090911</v>
      </c>
      <c r="Q19">
        <v>9.5800768170426078</v>
      </c>
      <c r="R19">
        <v>18.61792268907563</v>
      </c>
      <c r="S19">
        <v>11.595282964388835</v>
      </c>
      <c r="T19">
        <v>0</v>
      </c>
      <c r="U19">
        <v>51.760798177974934</v>
      </c>
      <c r="V19">
        <v>9.1001579092159552</v>
      </c>
      <c r="W19">
        <v>15.284244733420026</v>
      </c>
      <c r="X19">
        <v>64.788574150101425</v>
      </c>
      <c r="Y19">
        <v>0</v>
      </c>
      <c r="Z19">
        <v>5.7568579200000007</v>
      </c>
      <c r="AA19">
        <v>18.736272000000003</v>
      </c>
      <c r="AB19">
        <v>17.352844703999999</v>
      </c>
      <c r="AC19">
        <v>12.7643852736</v>
      </c>
      <c r="AD19">
        <v>16.071074640000003</v>
      </c>
      <c r="AE19">
        <v>21.712535395200003</v>
      </c>
      <c r="AF19">
        <v>19.138000000000002</v>
      </c>
      <c r="AG19">
        <v>26.948288640000001</v>
      </c>
      <c r="AH19">
        <v>0</v>
      </c>
      <c r="AI19">
        <v>2.7955080000000003</v>
      </c>
      <c r="AJ19">
        <v>0</v>
      </c>
      <c r="AK19">
        <v>22.295999999999996</v>
      </c>
      <c r="AL19">
        <v>47.679499999999997</v>
      </c>
      <c r="AM19">
        <v>6.9552893142857153</v>
      </c>
      <c r="AN19">
        <v>0</v>
      </c>
      <c r="AO19">
        <v>12.91248</v>
      </c>
      <c r="AP19">
        <v>5.0635367999999996</v>
      </c>
      <c r="AQ19">
        <v>26.201999999999998</v>
      </c>
      <c r="AR19">
        <v>17.455564799999998</v>
      </c>
      <c r="AS19">
        <v>14.238565344000003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30.183011323048092</v>
      </c>
      <c r="BB19">
        <f t="shared" si="0"/>
        <v>774.69726740834449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80.001979022362946</v>
      </c>
      <c r="L20">
        <v>70.002544298046345</v>
      </c>
      <c r="M20">
        <v>31.191410759639812</v>
      </c>
      <c r="N20">
        <v>51.882312192118228</v>
      </c>
      <c r="O20">
        <v>73.287181277829134</v>
      </c>
      <c r="P20">
        <v>23.709090909090911</v>
      </c>
      <c r="Q20">
        <v>9.5800768170426078</v>
      </c>
      <c r="R20">
        <v>18.61792268907563</v>
      </c>
      <c r="S20">
        <v>11.595282964388835</v>
      </c>
      <c r="T20">
        <v>0</v>
      </c>
      <c r="U20">
        <v>51.760798177974934</v>
      </c>
      <c r="V20">
        <v>9.1001579092159552</v>
      </c>
      <c r="W20">
        <v>15.284244733420026</v>
      </c>
      <c r="X20">
        <v>64.788574150101425</v>
      </c>
      <c r="Y20">
        <v>0</v>
      </c>
      <c r="Z20">
        <v>5.7568579200000007</v>
      </c>
      <c r="AA20">
        <v>18.736272000000003</v>
      </c>
      <c r="AB20">
        <v>17.352844703999999</v>
      </c>
      <c r="AC20">
        <v>12.7643852736</v>
      </c>
      <c r="AD20">
        <v>16.071074640000003</v>
      </c>
      <c r="AE20">
        <v>21.712535395200003</v>
      </c>
      <c r="AF20">
        <v>19.138000000000002</v>
      </c>
      <c r="AG20">
        <v>26.948288640000001</v>
      </c>
      <c r="AH20">
        <v>0</v>
      </c>
      <c r="AI20">
        <v>2.7955080000000003</v>
      </c>
      <c r="AJ20">
        <v>0</v>
      </c>
      <c r="AK20">
        <v>22.295999999999996</v>
      </c>
      <c r="AL20">
        <v>47.679499999999997</v>
      </c>
      <c r="AM20">
        <v>6.9552893142857153</v>
      </c>
      <c r="AN20">
        <v>0</v>
      </c>
      <c r="AO20">
        <v>12.91248</v>
      </c>
      <c r="AP20">
        <v>5.0635367999999996</v>
      </c>
      <c r="AQ20">
        <v>21.572980000000001</v>
      </c>
      <c r="AR20">
        <v>17.455564799999998</v>
      </c>
      <c r="AS20">
        <v>14.238565344000003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30.009423073048097</v>
      </c>
      <c r="BB20">
        <f t="shared" si="0"/>
        <v>770.24183565834448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80.001979022362946</v>
      </c>
      <c r="L21">
        <v>70.002544298046345</v>
      </c>
      <c r="M21">
        <v>31.191410759639812</v>
      </c>
      <c r="N21">
        <v>51.882312192118228</v>
      </c>
      <c r="O21">
        <v>73.287181277829134</v>
      </c>
      <c r="P21">
        <v>23.709090909090911</v>
      </c>
      <c r="Q21">
        <v>9.5800768170426078</v>
      </c>
      <c r="R21">
        <v>18.61792268907563</v>
      </c>
      <c r="S21">
        <v>11.595282964388835</v>
      </c>
      <c r="T21">
        <v>0</v>
      </c>
      <c r="U21">
        <v>51.760798177974934</v>
      </c>
      <c r="V21">
        <v>9.0995002549719537</v>
      </c>
      <c r="W21">
        <v>15.274704598387579</v>
      </c>
      <c r="X21">
        <v>64.790136016187063</v>
      </c>
      <c r="Y21">
        <v>0</v>
      </c>
      <c r="Z21">
        <v>5.7568579200000007</v>
      </c>
      <c r="AA21">
        <v>18.736272000000003</v>
      </c>
      <c r="AB21">
        <v>17.352844703999999</v>
      </c>
      <c r="AC21">
        <v>12.7643852736</v>
      </c>
      <c r="AD21">
        <v>16.071074640000003</v>
      </c>
      <c r="AE21">
        <v>21.712535395200003</v>
      </c>
      <c r="AF21">
        <v>19.138000000000002</v>
      </c>
      <c r="AG21">
        <v>26.948288640000001</v>
      </c>
      <c r="AH21">
        <v>0</v>
      </c>
      <c r="AI21">
        <v>2.7955080000000003</v>
      </c>
      <c r="AJ21">
        <v>0</v>
      </c>
      <c r="AK21">
        <v>22.295999999999996</v>
      </c>
      <c r="AL21">
        <v>47.679499999999997</v>
      </c>
      <c r="AM21">
        <v>6.9552893142857153</v>
      </c>
      <c r="AN21">
        <v>0</v>
      </c>
      <c r="AO21">
        <v>12.91248</v>
      </c>
      <c r="AP21">
        <v>5.0635367999999996</v>
      </c>
      <c r="AQ21">
        <v>21.572980000000001</v>
      </c>
      <c r="AR21">
        <v>17.455564799999998</v>
      </c>
      <c r="AS21">
        <v>14.238565344000003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30.009099626240697</v>
      </c>
      <c r="BB21">
        <f t="shared" si="0"/>
        <v>770.23352318196089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80.001979022362946</v>
      </c>
      <c r="L22">
        <v>70.002544298046345</v>
      </c>
      <c r="M22">
        <v>31.191410759639812</v>
      </c>
      <c r="N22">
        <v>51.882312192118228</v>
      </c>
      <c r="O22">
        <v>73.287181277829134</v>
      </c>
      <c r="P22">
        <v>23.709090909090911</v>
      </c>
      <c r="Q22">
        <v>9.5800768170426078</v>
      </c>
      <c r="R22">
        <v>18.61792268907563</v>
      </c>
      <c r="S22">
        <v>11.595282964388835</v>
      </c>
      <c r="T22">
        <v>0</v>
      </c>
      <c r="U22">
        <v>51.760798177974934</v>
      </c>
      <c r="V22">
        <v>9.0995002549719537</v>
      </c>
      <c r="W22">
        <v>15.274704598387579</v>
      </c>
      <c r="X22">
        <v>64.790136016187063</v>
      </c>
      <c r="Y22">
        <v>0</v>
      </c>
      <c r="Z22">
        <v>5.7568579200000007</v>
      </c>
      <c r="AA22">
        <v>18.736272000000003</v>
      </c>
      <c r="AB22">
        <v>17.352844703999999</v>
      </c>
      <c r="AC22">
        <v>12.7643852736</v>
      </c>
      <c r="AD22">
        <v>16.071074640000003</v>
      </c>
      <c r="AE22">
        <v>21.712535395200003</v>
      </c>
      <c r="AF22">
        <v>19.138000000000002</v>
      </c>
      <c r="AG22">
        <v>26.948288640000001</v>
      </c>
      <c r="AH22">
        <v>0</v>
      </c>
      <c r="AI22">
        <v>8.3865239999999979</v>
      </c>
      <c r="AJ22">
        <v>0</v>
      </c>
      <c r="AK22">
        <v>22.295999999999996</v>
      </c>
      <c r="AL22">
        <v>47.679499999999997</v>
      </c>
      <c r="AM22">
        <v>6.9552893142857153</v>
      </c>
      <c r="AN22">
        <v>0</v>
      </c>
      <c r="AO22">
        <v>12.91248</v>
      </c>
      <c r="AP22">
        <v>5.0635367999999996</v>
      </c>
      <c r="AQ22">
        <v>21.572980000000001</v>
      </c>
      <c r="AR22">
        <v>17.455564799999998</v>
      </c>
      <c r="AS22">
        <v>14.238565344000003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30.21876228704069</v>
      </c>
      <c r="BB22">
        <f t="shared" si="0"/>
        <v>775.61487652116091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160.79006843553893</v>
      </c>
      <c r="L23">
        <v>126.97096564705882</v>
      </c>
      <c r="M23">
        <v>31.191410759639812</v>
      </c>
      <c r="N23">
        <v>51.882312192118228</v>
      </c>
      <c r="O23">
        <v>73.287181277829134</v>
      </c>
      <c r="P23">
        <v>23.709090909090911</v>
      </c>
      <c r="Q23">
        <v>9.5800768170426078</v>
      </c>
      <c r="R23">
        <v>18.61792268907563</v>
      </c>
      <c r="S23">
        <v>11.595282964388835</v>
      </c>
      <c r="T23">
        <v>0</v>
      </c>
      <c r="U23">
        <v>51.760798177974934</v>
      </c>
      <c r="V23">
        <v>9.0995002549719537</v>
      </c>
      <c r="W23">
        <v>15.274704598387579</v>
      </c>
      <c r="X23">
        <v>64.790136016187063</v>
      </c>
      <c r="Y23">
        <v>0</v>
      </c>
      <c r="Z23">
        <v>5.7568579200000007</v>
      </c>
      <c r="AA23">
        <v>18.736272000000003</v>
      </c>
      <c r="AB23">
        <v>17.352844703999999</v>
      </c>
      <c r="AC23">
        <v>12.7643852736</v>
      </c>
      <c r="AD23">
        <v>16.071074640000003</v>
      </c>
      <c r="AE23">
        <v>21.712535395200003</v>
      </c>
      <c r="AF23">
        <v>19.138000000000002</v>
      </c>
      <c r="AG23">
        <v>26.948288640000001</v>
      </c>
      <c r="AH23">
        <v>0</v>
      </c>
      <c r="AI23">
        <v>8.3865239999999979</v>
      </c>
      <c r="AJ23">
        <v>0</v>
      </c>
      <c r="AK23">
        <v>22.295999999999996</v>
      </c>
      <c r="AL23">
        <v>47.679499999999997</v>
      </c>
      <c r="AM23">
        <v>6.9552893142857153</v>
      </c>
      <c r="AN23">
        <v>0</v>
      </c>
      <c r="AO23">
        <v>12.91248</v>
      </c>
      <c r="AP23">
        <v>5.0635367999999996</v>
      </c>
      <c r="AQ23">
        <v>21.572980000000001</v>
      </c>
      <c r="AR23">
        <v>17.455564799999998</v>
      </c>
      <c r="AS23">
        <v>14.0093306136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35.376034992262177</v>
      </c>
      <c r="BB23">
        <f t="shared" si="0"/>
        <v>907.98487984772794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160.79006843553893</v>
      </c>
      <c r="L24">
        <v>126.97096564705882</v>
      </c>
      <c r="M24">
        <v>31.191410759639812</v>
      </c>
      <c r="N24">
        <v>51.882312192118228</v>
      </c>
      <c r="O24">
        <v>73.287181277829134</v>
      </c>
      <c r="P24">
        <v>23.709090909090911</v>
      </c>
      <c r="Q24">
        <v>9.5800768170426078</v>
      </c>
      <c r="R24">
        <v>18.61792268907563</v>
      </c>
      <c r="S24">
        <v>11.595282964388835</v>
      </c>
      <c r="T24">
        <v>0</v>
      </c>
      <c r="U24">
        <v>51.760798177974934</v>
      </c>
      <c r="V24">
        <v>9.0995002549719537</v>
      </c>
      <c r="W24">
        <v>15.274704598387579</v>
      </c>
      <c r="X24">
        <v>64.790136016187063</v>
      </c>
      <c r="Y24">
        <v>0</v>
      </c>
      <c r="Z24">
        <v>5.7568579200000007</v>
      </c>
      <c r="AA24">
        <v>18.736272000000003</v>
      </c>
      <c r="AB24">
        <v>17.352844703999999</v>
      </c>
      <c r="AC24">
        <v>12.7643852736</v>
      </c>
      <c r="AD24">
        <v>16.071074640000003</v>
      </c>
      <c r="AE24">
        <v>21.712535395200003</v>
      </c>
      <c r="AF24">
        <v>19.138000000000002</v>
      </c>
      <c r="AG24">
        <v>26.948288640000001</v>
      </c>
      <c r="AH24">
        <v>0</v>
      </c>
      <c r="AI24">
        <v>8.3865239999999979</v>
      </c>
      <c r="AJ24">
        <v>0</v>
      </c>
      <c r="AK24">
        <v>22.295999999999996</v>
      </c>
      <c r="AL24">
        <v>47.679499999999997</v>
      </c>
      <c r="AM24">
        <v>6.9552893142857153</v>
      </c>
      <c r="AN24">
        <v>0</v>
      </c>
      <c r="AO24">
        <v>12.91248</v>
      </c>
      <c r="AP24">
        <v>5.0635367999999996</v>
      </c>
      <c r="AQ24">
        <v>21.572980000000001</v>
      </c>
      <c r="AR24">
        <v>17.455564799999998</v>
      </c>
      <c r="AS24">
        <v>14.0093306136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35.376034992262177</v>
      </c>
      <c r="BB24">
        <f t="shared" si="0"/>
        <v>907.98487984772794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160.78784418414077</v>
      </c>
      <c r="L25">
        <v>126.97112962693285</v>
      </c>
      <c r="M25">
        <v>31.191410759639812</v>
      </c>
      <c r="N25">
        <v>51.882312192118228</v>
      </c>
      <c r="O25">
        <v>73.287181277829134</v>
      </c>
      <c r="P25">
        <v>23.709090909090911</v>
      </c>
      <c r="Q25">
        <v>9.585533070866143</v>
      </c>
      <c r="R25">
        <v>18.617331308182262</v>
      </c>
      <c r="S25">
        <v>11.593701145792176</v>
      </c>
      <c r="T25">
        <v>0</v>
      </c>
      <c r="U25">
        <v>51.760798177974934</v>
      </c>
      <c r="V25">
        <v>9.0995002549719537</v>
      </c>
      <c r="W25">
        <v>15.274704598387579</v>
      </c>
      <c r="X25">
        <v>64.790136016187063</v>
      </c>
      <c r="Y25">
        <v>0</v>
      </c>
      <c r="Z25">
        <v>5.7568579200000007</v>
      </c>
      <c r="AA25">
        <v>18.736272000000003</v>
      </c>
      <c r="AB25">
        <v>17.352844703999999</v>
      </c>
      <c r="AC25">
        <v>12.7643852736</v>
      </c>
      <c r="AD25">
        <v>16.071074640000003</v>
      </c>
      <c r="AE25">
        <v>21.712535395200003</v>
      </c>
      <c r="AF25">
        <v>19.138000000000002</v>
      </c>
      <c r="AG25">
        <v>26.948288640000001</v>
      </c>
      <c r="AH25">
        <v>0</v>
      </c>
      <c r="AI25">
        <v>8.3865239999999979</v>
      </c>
      <c r="AJ25">
        <v>0</v>
      </c>
      <c r="AK25">
        <v>22.295999999999996</v>
      </c>
      <c r="AL25">
        <v>47.679499999999997</v>
      </c>
      <c r="AM25">
        <v>6.9552893142857153</v>
      </c>
      <c r="AN25">
        <v>0</v>
      </c>
      <c r="AO25">
        <v>12.91248</v>
      </c>
      <c r="AP25">
        <v>5.0635367999999996</v>
      </c>
      <c r="AQ25">
        <v>21.572980000000001</v>
      </c>
      <c r="AR25">
        <v>17.455564799999998</v>
      </c>
      <c r="AS25">
        <v>14.0093306136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35.376081104481827</v>
      </c>
      <c r="BB25">
        <f t="shared" si="0"/>
        <v>907.98605651831758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160.78784418414077</v>
      </c>
      <c r="L26">
        <v>126.97081685012564</v>
      </c>
      <c r="M26">
        <v>31.191410759639812</v>
      </c>
      <c r="N26">
        <v>51.882312192118228</v>
      </c>
      <c r="O26">
        <v>73.287181277829134</v>
      </c>
      <c r="P26">
        <v>23.709090909090911</v>
      </c>
      <c r="Q26">
        <v>9.585533070866143</v>
      </c>
      <c r="R26">
        <v>18.617331308182262</v>
      </c>
      <c r="S26">
        <v>11.593701145792176</v>
      </c>
      <c r="T26">
        <v>0</v>
      </c>
      <c r="U26">
        <v>51.760798177974934</v>
      </c>
      <c r="V26">
        <v>9.0995002549719537</v>
      </c>
      <c r="W26">
        <v>15.274704598387579</v>
      </c>
      <c r="X26">
        <v>64.790136016187063</v>
      </c>
      <c r="Y26">
        <v>0</v>
      </c>
      <c r="Z26">
        <v>5.7568579200000007</v>
      </c>
      <c r="AA26">
        <v>18.736272000000003</v>
      </c>
      <c r="AB26">
        <v>17.352844703999999</v>
      </c>
      <c r="AC26">
        <v>12.7643852736</v>
      </c>
      <c r="AD26">
        <v>16.071074640000003</v>
      </c>
      <c r="AE26">
        <v>21.712535395200003</v>
      </c>
      <c r="AF26">
        <v>19.138000000000002</v>
      </c>
      <c r="AG26">
        <v>26.948288640000001</v>
      </c>
      <c r="AH26">
        <v>0</v>
      </c>
      <c r="AI26">
        <v>13.418438399999999</v>
      </c>
      <c r="AJ26">
        <v>0</v>
      </c>
      <c r="AK26">
        <v>22.295999999999996</v>
      </c>
      <c r="AL26">
        <v>47.679499999999997</v>
      </c>
      <c r="AM26">
        <v>6.9552893142857153</v>
      </c>
      <c r="AN26">
        <v>0</v>
      </c>
      <c r="AO26">
        <v>12.91248</v>
      </c>
      <c r="AP26">
        <v>5.0635367999999996</v>
      </c>
      <c r="AQ26">
        <v>21.572980000000001</v>
      </c>
      <c r="AR26">
        <v>17.455564799999998</v>
      </c>
      <c r="AS26">
        <v>14.0093306136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35.564766375008929</v>
      </c>
      <c r="BB26">
        <f t="shared" si="0"/>
        <v>912.82897287098331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160.78784418414077</v>
      </c>
      <c r="L27">
        <v>126.97081685012564</v>
      </c>
      <c r="M27">
        <v>31.191410759639812</v>
      </c>
      <c r="N27">
        <v>51.882312192118228</v>
      </c>
      <c r="O27">
        <v>73.287181277829134</v>
      </c>
      <c r="P27">
        <v>23.709090909090911</v>
      </c>
      <c r="Q27">
        <v>9.585533070866143</v>
      </c>
      <c r="R27">
        <v>18.617331308182262</v>
      </c>
      <c r="S27">
        <v>11.593701145792176</v>
      </c>
      <c r="T27">
        <v>0</v>
      </c>
      <c r="U27">
        <v>51.760798177974934</v>
      </c>
      <c r="V27">
        <v>9.0995002549719537</v>
      </c>
      <c r="W27">
        <v>15.274704598387579</v>
      </c>
      <c r="X27">
        <v>64.790136016187063</v>
      </c>
      <c r="Y27">
        <v>0</v>
      </c>
      <c r="Z27">
        <v>5.7568579200000007</v>
      </c>
      <c r="AA27">
        <v>18.736272000000003</v>
      </c>
      <c r="AB27">
        <v>17.352844703999999</v>
      </c>
      <c r="AC27">
        <v>12.7643852736</v>
      </c>
      <c r="AD27">
        <v>16.071074640000003</v>
      </c>
      <c r="AE27">
        <v>21.712535395200003</v>
      </c>
      <c r="AF27">
        <v>19.138000000000002</v>
      </c>
      <c r="AG27">
        <v>26.948288640000001</v>
      </c>
      <c r="AH27">
        <v>0</v>
      </c>
      <c r="AI27">
        <v>15.654844799999998</v>
      </c>
      <c r="AJ27">
        <v>0</v>
      </c>
      <c r="AK27">
        <v>22.295999999999996</v>
      </c>
      <c r="AL27">
        <v>47.679499999999997</v>
      </c>
      <c r="AM27">
        <v>6.9552893142857153</v>
      </c>
      <c r="AN27">
        <v>0</v>
      </c>
      <c r="AO27">
        <v>12.91248</v>
      </c>
      <c r="AP27">
        <v>4.1633524800000012</v>
      </c>
      <c r="AQ27">
        <v>21.572980000000001</v>
      </c>
      <c r="AR27">
        <v>17.455564799999998</v>
      </c>
      <c r="AS27">
        <v>14.0093306136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35.614874703008937</v>
      </c>
      <c r="BB27">
        <f t="shared" si="0"/>
        <v>914.11508662298331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160.78784418414077</v>
      </c>
      <c r="L28">
        <v>126.97081685012564</v>
      </c>
      <c r="M28">
        <v>31.191410759639812</v>
      </c>
      <c r="N28">
        <v>51.882312192118228</v>
      </c>
      <c r="O28">
        <v>73.287181277829134</v>
      </c>
      <c r="P28">
        <v>23.709090909090911</v>
      </c>
      <c r="Q28">
        <v>9.585533070866143</v>
      </c>
      <c r="R28">
        <v>18.617331308182262</v>
      </c>
      <c r="S28">
        <v>11.593701145792176</v>
      </c>
      <c r="T28">
        <v>0</v>
      </c>
      <c r="U28">
        <v>51.760798177974934</v>
      </c>
      <c r="V28">
        <v>9.0995002549719537</v>
      </c>
      <c r="W28">
        <v>15.274704598387579</v>
      </c>
      <c r="X28">
        <v>64.790136016187063</v>
      </c>
      <c r="Y28">
        <v>0</v>
      </c>
      <c r="Z28">
        <v>5.7568579200000007</v>
      </c>
      <c r="AA28">
        <v>18.736272000000003</v>
      </c>
      <c r="AB28">
        <v>17.352844703999999</v>
      </c>
      <c r="AC28">
        <v>12.7643852736</v>
      </c>
      <c r="AD28">
        <v>16.071074640000003</v>
      </c>
      <c r="AE28">
        <v>21.712535395200003</v>
      </c>
      <c r="AF28">
        <v>19.138000000000002</v>
      </c>
      <c r="AG28">
        <v>26.948288640000001</v>
      </c>
      <c r="AH28">
        <v>0</v>
      </c>
      <c r="AI28">
        <v>29.073283199999999</v>
      </c>
      <c r="AJ28">
        <v>0</v>
      </c>
      <c r="AK28">
        <v>22.295999999999996</v>
      </c>
      <c r="AL28">
        <v>47.679499999999997</v>
      </c>
      <c r="AM28">
        <v>6.9552893142857153</v>
      </c>
      <c r="AN28">
        <v>0</v>
      </c>
      <c r="AO28">
        <v>12.91248</v>
      </c>
      <c r="AP28">
        <v>4.1633524800000012</v>
      </c>
      <c r="AQ28">
        <v>21.572980000000001</v>
      </c>
      <c r="AR28">
        <v>17.455564799999998</v>
      </c>
      <c r="AS28">
        <v>14.0093306136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36.118066143008946</v>
      </c>
      <c r="BB28">
        <f t="shared" si="0"/>
        <v>927.0303335829833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160.78784633093525</v>
      </c>
      <c r="L29">
        <v>126.97178396274865</v>
      </c>
      <c r="M29">
        <v>31.191410759639812</v>
      </c>
      <c r="N29">
        <v>51.882312192118228</v>
      </c>
      <c r="O29">
        <v>73.287181277829134</v>
      </c>
      <c r="P29">
        <v>23.709090909090911</v>
      </c>
      <c r="Q29">
        <v>9.585533070866143</v>
      </c>
      <c r="R29">
        <v>18.617331308182262</v>
      </c>
      <c r="S29">
        <v>11.593701145792176</v>
      </c>
      <c r="T29">
        <v>0</v>
      </c>
      <c r="U29">
        <v>51.760798177974934</v>
      </c>
      <c r="V29">
        <v>9.0995002549719537</v>
      </c>
      <c r="W29">
        <v>15.274704598387579</v>
      </c>
      <c r="X29">
        <v>64.790136016187063</v>
      </c>
      <c r="Y29">
        <v>0</v>
      </c>
      <c r="Z29">
        <v>5.7568579200000007</v>
      </c>
      <c r="AA29">
        <v>18.736272000000003</v>
      </c>
      <c r="AB29">
        <v>17.352844703999999</v>
      </c>
      <c r="AC29">
        <v>12.7643852736</v>
      </c>
      <c r="AD29">
        <v>16.071074640000003</v>
      </c>
      <c r="AE29">
        <v>21.712535395200003</v>
      </c>
      <c r="AF29">
        <v>19.138000000000002</v>
      </c>
      <c r="AG29">
        <v>26.948288640000001</v>
      </c>
      <c r="AH29">
        <v>0</v>
      </c>
      <c r="AI29">
        <v>29.073283199999999</v>
      </c>
      <c r="AJ29">
        <v>0</v>
      </c>
      <c r="AK29">
        <v>22.295999999999996</v>
      </c>
      <c r="AL29">
        <v>47.679499999999997</v>
      </c>
      <c r="AM29">
        <v>6.9552893142857153</v>
      </c>
      <c r="AN29">
        <v>0</v>
      </c>
      <c r="AO29">
        <v>12.91248</v>
      </c>
      <c r="AP29">
        <v>4.1633524800000012</v>
      </c>
      <c r="AQ29">
        <v>21.572980000000001</v>
      </c>
      <c r="AR29">
        <v>17.455564799999998</v>
      </c>
      <c r="AS29">
        <v>14.0093306136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36.118101826911371</v>
      </c>
      <c r="BB29">
        <f t="shared" si="0"/>
        <v>927.03126715849839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160.78784633093525</v>
      </c>
      <c r="L30">
        <v>126.97178396274865</v>
      </c>
      <c r="M30">
        <v>31.191410759639812</v>
      </c>
      <c r="N30">
        <v>51.882312192118228</v>
      </c>
      <c r="O30">
        <v>73.287181277829134</v>
      </c>
      <c r="P30">
        <v>23.709090909090911</v>
      </c>
      <c r="Q30">
        <v>9.585533070866143</v>
      </c>
      <c r="R30">
        <v>18.617331308182262</v>
      </c>
      <c r="S30">
        <v>11.593701145792176</v>
      </c>
      <c r="T30">
        <v>0</v>
      </c>
      <c r="U30">
        <v>51.760798177974934</v>
      </c>
      <c r="V30">
        <v>9.0995002549719537</v>
      </c>
      <c r="W30">
        <v>15.274704598387579</v>
      </c>
      <c r="X30">
        <v>64.790136016187063</v>
      </c>
      <c r="Y30">
        <v>0</v>
      </c>
      <c r="Z30">
        <v>5.7568579200000007</v>
      </c>
      <c r="AA30">
        <v>18.736272000000003</v>
      </c>
      <c r="AB30">
        <v>17.352844703999999</v>
      </c>
      <c r="AC30">
        <v>12.7643852736</v>
      </c>
      <c r="AD30">
        <v>16.071074640000003</v>
      </c>
      <c r="AE30">
        <v>21.712535395200003</v>
      </c>
      <c r="AF30">
        <v>19.138000000000002</v>
      </c>
      <c r="AG30">
        <v>26.948288640000001</v>
      </c>
      <c r="AH30">
        <v>0</v>
      </c>
      <c r="AI30">
        <v>29.073283199999999</v>
      </c>
      <c r="AJ30">
        <v>0</v>
      </c>
      <c r="AK30">
        <v>22.295999999999996</v>
      </c>
      <c r="AL30">
        <v>47.679499999999997</v>
      </c>
      <c r="AM30">
        <v>6.9552893142857153</v>
      </c>
      <c r="AN30">
        <v>0</v>
      </c>
      <c r="AO30">
        <v>12.91248</v>
      </c>
      <c r="AP30">
        <v>4.1633524800000012</v>
      </c>
      <c r="AQ30">
        <v>21.572980000000001</v>
      </c>
      <c r="AR30">
        <v>17.455564799999998</v>
      </c>
      <c r="AS30">
        <v>14.0093306136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36.118101826911371</v>
      </c>
      <c r="BB30">
        <f t="shared" si="0"/>
        <v>927.03126715849839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160.78784633093525</v>
      </c>
      <c r="L31">
        <v>126.97178396274865</v>
      </c>
      <c r="M31">
        <v>31.191410759639812</v>
      </c>
      <c r="N31">
        <v>51.882312192118228</v>
      </c>
      <c r="O31">
        <v>73.287181277829134</v>
      </c>
      <c r="P31">
        <v>23.709090909090911</v>
      </c>
      <c r="Q31">
        <v>9.585533070866143</v>
      </c>
      <c r="R31">
        <v>18.617331308182262</v>
      </c>
      <c r="S31">
        <v>11.593701145792176</v>
      </c>
      <c r="T31">
        <v>0</v>
      </c>
      <c r="U31">
        <v>51.760798177974934</v>
      </c>
      <c r="V31">
        <v>9.0995002549719537</v>
      </c>
      <c r="W31">
        <v>15.274704598387579</v>
      </c>
      <c r="X31">
        <v>64.790136016187063</v>
      </c>
      <c r="Y31">
        <v>0</v>
      </c>
      <c r="Z31">
        <v>8.6352868800000007</v>
      </c>
      <c r="AA31">
        <v>18.736272000000003</v>
      </c>
      <c r="AB31">
        <v>17.352844703999999</v>
      </c>
      <c r="AC31">
        <v>12.7643852736</v>
      </c>
      <c r="AD31">
        <v>16.071074640000003</v>
      </c>
      <c r="AE31">
        <v>21.712535395200003</v>
      </c>
      <c r="AF31">
        <v>19.138000000000002</v>
      </c>
      <c r="AG31">
        <v>26.948288640000001</v>
      </c>
      <c r="AH31">
        <v>0</v>
      </c>
      <c r="AI31">
        <v>29.073283199999999</v>
      </c>
      <c r="AJ31">
        <v>0</v>
      </c>
      <c r="AK31">
        <v>22.295999999999996</v>
      </c>
      <c r="AL31">
        <v>47.679499999999997</v>
      </c>
      <c r="AM31">
        <v>6.9552893142857153</v>
      </c>
      <c r="AN31">
        <v>0</v>
      </c>
      <c r="AO31">
        <v>12.91248</v>
      </c>
      <c r="AP31">
        <v>4.1633524800000012</v>
      </c>
      <c r="AQ31">
        <v>20.524900000000002</v>
      </c>
      <c r="AR31">
        <v>17.455564799999998</v>
      </c>
      <c r="AS31">
        <v>14.0093306136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36.186739693311367</v>
      </c>
      <c r="BB31">
        <f t="shared" si="0"/>
        <v>928.79297825209835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160.78784633093525</v>
      </c>
      <c r="L32">
        <v>126.97178396274865</v>
      </c>
      <c r="M32">
        <v>31.191410759639812</v>
      </c>
      <c r="N32">
        <v>51.882312192118228</v>
      </c>
      <c r="O32">
        <v>73.287181277829134</v>
      </c>
      <c r="P32">
        <v>23.709090909090911</v>
      </c>
      <c r="Q32">
        <v>9.585533070866143</v>
      </c>
      <c r="R32">
        <v>18.617331308182262</v>
      </c>
      <c r="S32">
        <v>11.593701145792176</v>
      </c>
      <c r="T32">
        <v>0</v>
      </c>
      <c r="U32">
        <v>51.760798177974934</v>
      </c>
      <c r="V32">
        <v>9.0995002549719537</v>
      </c>
      <c r="W32">
        <v>15.274704598387579</v>
      </c>
      <c r="X32">
        <v>64.790136016187063</v>
      </c>
      <c r="Y32">
        <v>0</v>
      </c>
      <c r="Z32">
        <v>8.6352868800000007</v>
      </c>
      <c r="AA32">
        <v>18.736272000000003</v>
      </c>
      <c r="AB32">
        <v>17.352844703999999</v>
      </c>
      <c r="AC32">
        <v>12.7643852736</v>
      </c>
      <c r="AD32">
        <v>16.071074640000003</v>
      </c>
      <c r="AE32">
        <v>21.712535395200003</v>
      </c>
      <c r="AF32">
        <v>19.138000000000002</v>
      </c>
      <c r="AG32">
        <v>26.948288640000001</v>
      </c>
      <c r="AH32">
        <v>0</v>
      </c>
      <c r="AI32">
        <v>29.073283199999999</v>
      </c>
      <c r="AJ32">
        <v>0</v>
      </c>
      <c r="AK32">
        <v>22.295999999999996</v>
      </c>
      <c r="AL32">
        <v>47.679499999999997</v>
      </c>
      <c r="AM32">
        <v>6.9552893142857153</v>
      </c>
      <c r="AN32">
        <v>0</v>
      </c>
      <c r="AO32">
        <v>12.91248</v>
      </c>
      <c r="AP32">
        <v>4.1633524800000012</v>
      </c>
      <c r="AQ32">
        <v>20.524900000000002</v>
      </c>
      <c r="AR32">
        <v>17.455564799999998</v>
      </c>
      <c r="AS32">
        <v>14.0093306136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36.186739693311367</v>
      </c>
      <c r="BB32">
        <f t="shared" si="0"/>
        <v>928.79297825209835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160.78584549679132</v>
      </c>
      <c r="L33">
        <v>131.91611519683727</v>
      </c>
      <c r="M33">
        <v>31.191410759639812</v>
      </c>
      <c r="N33">
        <v>51.882312192118228</v>
      </c>
      <c r="O33">
        <v>73.287181277829134</v>
      </c>
      <c r="P33">
        <v>23.709090909090911</v>
      </c>
      <c r="Q33">
        <v>9.5800768170426078</v>
      </c>
      <c r="R33">
        <v>18.61792268907563</v>
      </c>
      <c r="S33">
        <v>11.595282964388835</v>
      </c>
      <c r="T33">
        <v>0</v>
      </c>
      <c r="U33">
        <v>51.760798177974934</v>
      </c>
      <c r="V33">
        <v>9.0995002549719537</v>
      </c>
      <c r="W33">
        <v>15.274704598387579</v>
      </c>
      <c r="X33">
        <v>64.790136016187063</v>
      </c>
      <c r="Y33">
        <v>0</v>
      </c>
      <c r="Z33">
        <v>8.6352868800000007</v>
      </c>
      <c r="AA33">
        <v>18.736272000000003</v>
      </c>
      <c r="AB33">
        <v>17.352844703999999</v>
      </c>
      <c r="AC33">
        <v>12.7643852736</v>
      </c>
      <c r="AD33">
        <v>16.071074640000003</v>
      </c>
      <c r="AE33">
        <v>21.712535395200003</v>
      </c>
      <c r="AF33">
        <v>19.138000000000002</v>
      </c>
      <c r="AG33">
        <v>26.948288640000001</v>
      </c>
      <c r="AH33">
        <v>0</v>
      </c>
      <c r="AI33">
        <v>29.073283199999999</v>
      </c>
      <c r="AJ33">
        <v>0</v>
      </c>
      <c r="AK33">
        <v>22.295999999999996</v>
      </c>
      <c r="AL33">
        <v>47.679499999999997</v>
      </c>
      <c r="AM33">
        <v>6.9552893142857153</v>
      </c>
      <c r="AN33">
        <v>0</v>
      </c>
      <c r="AO33">
        <v>12.91248</v>
      </c>
      <c r="AP33">
        <v>4.1633524800000012</v>
      </c>
      <c r="AQ33">
        <v>20.524900000000002</v>
      </c>
      <c r="AR33">
        <v>17.455564799999998</v>
      </c>
      <c r="AS33">
        <v>14.0093306136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36.371954368488375</v>
      </c>
      <c r="BB33">
        <f t="shared" si="0"/>
        <v>933.54681092253247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160.78256225057615</v>
      </c>
      <c r="L34">
        <v>126.9714483957428</v>
      </c>
      <c r="M34">
        <v>31.191410759639812</v>
      </c>
      <c r="N34">
        <v>51.882312192118228</v>
      </c>
      <c r="O34">
        <v>73.287181277829134</v>
      </c>
      <c r="P34">
        <v>23.709090909090911</v>
      </c>
      <c r="Q34">
        <v>9.5803489677952101</v>
      </c>
      <c r="R34">
        <v>18.619849714034313</v>
      </c>
      <c r="S34">
        <v>11.583886817576566</v>
      </c>
      <c r="T34">
        <v>0</v>
      </c>
      <c r="U34">
        <v>51.760798177974934</v>
      </c>
      <c r="V34">
        <v>9.1064209222298675</v>
      </c>
      <c r="W34">
        <v>15.274704598387579</v>
      </c>
      <c r="X34">
        <v>64.790136016187063</v>
      </c>
      <c r="Y34">
        <v>0</v>
      </c>
      <c r="Z34">
        <v>8.6352868800000007</v>
      </c>
      <c r="AA34">
        <v>18.736272000000003</v>
      </c>
      <c r="AB34">
        <v>17.352844703999999</v>
      </c>
      <c r="AC34">
        <v>12.7643852736</v>
      </c>
      <c r="AD34">
        <v>16.071074640000003</v>
      </c>
      <c r="AE34">
        <v>21.712535395200003</v>
      </c>
      <c r="AF34">
        <v>19.138000000000002</v>
      </c>
      <c r="AG34">
        <v>26.948288640000001</v>
      </c>
      <c r="AH34">
        <v>0</v>
      </c>
      <c r="AI34">
        <v>8.3865239999999979</v>
      </c>
      <c r="AJ34">
        <v>0</v>
      </c>
      <c r="AK34">
        <v>22.295999999999996</v>
      </c>
      <c r="AL34">
        <v>47.679499999999997</v>
      </c>
      <c r="AM34">
        <v>6.9552893142857153</v>
      </c>
      <c r="AN34">
        <v>0</v>
      </c>
      <c r="AO34">
        <v>12.91248</v>
      </c>
      <c r="AP34">
        <v>4.1633524800000012</v>
      </c>
      <c r="AQ34">
        <v>20.524900000000002</v>
      </c>
      <c r="AR34">
        <v>17.455564799999998</v>
      </c>
      <c r="AS34">
        <v>14.0093306136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35.41056705605817</v>
      </c>
      <c r="BB34">
        <f t="shared" si="0"/>
        <v>908.87121268380986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79.998202875399372</v>
      </c>
      <c r="L35">
        <v>69.9978062773191</v>
      </c>
      <c r="M35">
        <v>31.191410759639812</v>
      </c>
      <c r="N35">
        <v>51.882312192118228</v>
      </c>
      <c r="O35">
        <v>73.287181277829134</v>
      </c>
      <c r="P35">
        <v>23.709090909090911</v>
      </c>
      <c r="Q35">
        <v>9.5803489677952101</v>
      </c>
      <c r="R35">
        <v>18.619849714034313</v>
      </c>
      <c r="S35">
        <v>11.583886817576566</v>
      </c>
      <c r="T35">
        <v>0</v>
      </c>
      <c r="U35">
        <v>51.760798177974934</v>
      </c>
      <c r="V35">
        <v>9.1076404933196304</v>
      </c>
      <c r="W35">
        <v>15.274704598387579</v>
      </c>
      <c r="X35">
        <v>64.790136016187063</v>
      </c>
      <c r="Y35">
        <v>0</v>
      </c>
      <c r="Z35">
        <v>8.6352868800000007</v>
      </c>
      <c r="AA35">
        <v>18.736272000000003</v>
      </c>
      <c r="AB35">
        <v>17.352844703999999</v>
      </c>
      <c r="AC35">
        <v>12.7643852736</v>
      </c>
      <c r="AD35">
        <v>16.071074640000003</v>
      </c>
      <c r="AE35">
        <v>21.712535395200003</v>
      </c>
      <c r="AF35">
        <v>19.138000000000002</v>
      </c>
      <c r="AG35">
        <v>26.948288640000001</v>
      </c>
      <c r="AH35">
        <v>0</v>
      </c>
      <c r="AI35">
        <v>2.7955080000000003</v>
      </c>
      <c r="AJ35">
        <v>0</v>
      </c>
      <c r="AK35">
        <v>22.295999999999996</v>
      </c>
      <c r="AL35">
        <v>47.679499999999997</v>
      </c>
      <c r="AM35">
        <v>6.9552893142857153</v>
      </c>
      <c r="AN35">
        <v>0</v>
      </c>
      <c r="AO35">
        <v>12.91248</v>
      </c>
      <c r="AP35">
        <v>4.1633524800000012</v>
      </c>
      <c r="AQ35">
        <v>20.524900000000002</v>
      </c>
      <c r="AR35">
        <v>17.455564799999998</v>
      </c>
      <c r="AS35">
        <v>14.0093306136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30.035025358852209</v>
      </c>
      <c r="BB35">
        <f t="shared" si="0"/>
        <v>770.89895645850538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79.998202875399372</v>
      </c>
      <c r="L36">
        <v>69.9978062773191</v>
      </c>
      <c r="M36">
        <v>31.191410759639812</v>
      </c>
      <c r="N36">
        <v>51.882312192118228</v>
      </c>
      <c r="O36">
        <v>73.287181277829134</v>
      </c>
      <c r="P36">
        <v>23.709090909090911</v>
      </c>
      <c r="Q36">
        <v>9.5803489677952101</v>
      </c>
      <c r="R36">
        <v>18.619849714034313</v>
      </c>
      <c r="S36">
        <v>11.583886817576566</v>
      </c>
      <c r="T36">
        <v>0</v>
      </c>
      <c r="U36">
        <v>51.760798177974934</v>
      </c>
      <c r="V36">
        <v>9.1076404933196304</v>
      </c>
      <c r="W36">
        <v>15.284244733420026</v>
      </c>
      <c r="X36">
        <v>64.788574150101425</v>
      </c>
      <c r="Y36">
        <v>0</v>
      </c>
      <c r="Z36">
        <v>8.6352868800000007</v>
      </c>
      <c r="AA36">
        <v>18.736272000000003</v>
      </c>
      <c r="AB36">
        <v>17.352844703999999</v>
      </c>
      <c r="AC36">
        <v>12.7643852736</v>
      </c>
      <c r="AD36">
        <v>16.071074640000003</v>
      </c>
      <c r="AE36">
        <v>21.712535395200003</v>
      </c>
      <c r="AF36">
        <v>19.138000000000002</v>
      </c>
      <c r="AG36">
        <v>26.948288640000001</v>
      </c>
      <c r="AH36">
        <v>0</v>
      </c>
      <c r="AI36">
        <v>2.7955080000000003</v>
      </c>
      <c r="AJ36">
        <v>0</v>
      </c>
      <c r="AK36">
        <v>22.295999999999996</v>
      </c>
      <c r="AL36">
        <v>47.679499999999997</v>
      </c>
      <c r="AM36">
        <v>6.9552893142857153</v>
      </c>
      <c r="AN36">
        <v>0</v>
      </c>
      <c r="AO36">
        <v>12.91248</v>
      </c>
      <c r="AP36">
        <v>4.1633524800000012</v>
      </c>
      <c r="AQ36">
        <v>20.524900000000002</v>
      </c>
      <c r="AR36">
        <v>17.455564799999998</v>
      </c>
      <c r="AS36">
        <v>14.0093306136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30.035324444863434</v>
      </c>
      <c r="BB36">
        <f t="shared" si="0"/>
        <v>770.90663564144097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79.998202875399372</v>
      </c>
      <c r="L37">
        <v>69.9978062773191</v>
      </c>
      <c r="M37">
        <v>31.191410759639812</v>
      </c>
      <c r="N37">
        <v>51.882312192118228</v>
      </c>
      <c r="O37">
        <v>73.287181277829134</v>
      </c>
      <c r="P37">
        <v>23.709090909090911</v>
      </c>
      <c r="Q37">
        <v>9.5803489677952101</v>
      </c>
      <c r="R37">
        <v>18.619849714034313</v>
      </c>
      <c r="S37">
        <v>11.583886817576566</v>
      </c>
      <c r="T37">
        <v>0</v>
      </c>
      <c r="U37">
        <v>51.760798177974934</v>
      </c>
      <c r="V37">
        <v>9.1076404933196304</v>
      </c>
      <c r="W37">
        <v>15.284244733420026</v>
      </c>
      <c r="X37">
        <v>64.788574150101425</v>
      </c>
      <c r="Y37">
        <v>0</v>
      </c>
      <c r="Z37">
        <v>8.6352868800000007</v>
      </c>
      <c r="AA37">
        <v>18.736272000000003</v>
      </c>
      <c r="AB37">
        <v>17.352844703999999</v>
      </c>
      <c r="AC37">
        <v>12.7643852736</v>
      </c>
      <c r="AD37">
        <v>16.071074640000003</v>
      </c>
      <c r="AE37">
        <v>21.712535395200003</v>
      </c>
      <c r="AF37">
        <v>19.138000000000002</v>
      </c>
      <c r="AG37">
        <v>26.948288640000001</v>
      </c>
      <c r="AH37">
        <v>0</v>
      </c>
      <c r="AI37">
        <v>2.7955080000000003</v>
      </c>
      <c r="AJ37">
        <v>0</v>
      </c>
      <c r="AK37">
        <v>22.295999999999996</v>
      </c>
      <c r="AL37">
        <v>47.679499999999997</v>
      </c>
      <c r="AM37">
        <v>6.9552893142857153</v>
      </c>
      <c r="AN37">
        <v>0</v>
      </c>
      <c r="AO37">
        <v>12.91248</v>
      </c>
      <c r="AP37">
        <v>4.1633524800000012</v>
      </c>
      <c r="AQ37">
        <v>20.524900000000002</v>
      </c>
      <c r="AR37">
        <v>17.455564799999998</v>
      </c>
      <c r="AS37">
        <v>14.0093306136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30.035324444863434</v>
      </c>
      <c r="BB37">
        <f t="shared" si="0"/>
        <v>770.90663564144097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79.998202875399372</v>
      </c>
      <c r="L38">
        <v>69.9978062773191</v>
      </c>
      <c r="M38">
        <v>31.191410759639812</v>
      </c>
      <c r="N38">
        <v>51.882312192118228</v>
      </c>
      <c r="O38">
        <v>73.287181277829134</v>
      </c>
      <c r="P38">
        <v>23.709090909090911</v>
      </c>
      <c r="Q38">
        <v>9.5803489677952101</v>
      </c>
      <c r="R38">
        <v>18.619849714034313</v>
      </c>
      <c r="S38">
        <v>11.583886817576566</v>
      </c>
      <c r="T38">
        <v>0</v>
      </c>
      <c r="U38">
        <v>51.760798177974934</v>
      </c>
      <c r="V38">
        <v>9.1076404933196304</v>
      </c>
      <c r="W38">
        <v>15.284244733420026</v>
      </c>
      <c r="X38">
        <v>64.788574150101425</v>
      </c>
      <c r="Y38">
        <v>0</v>
      </c>
      <c r="Z38">
        <v>8.6352868800000007</v>
      </c>
      <c r="AA38">
        <v>18.736272000000003</v>
      </c>
      <c r="AB38">
        <v>17.352844703999999</v>
      </c>
      <c r="AC38">
        <v>12.7643852736</v>
      </c>
      <c r="AD38">
        <v>16.071074640000003</v>
      </c>
      <c r="AE38">
        <v>21.712535395200003</v>
      </c>
      <c r="AF38">
        <v>19.138000000000002</v>
      </c>
      <c r="AG38">
        <v>26.948288640000001</v>
      </c>
      <c r="AH38">
        <v>0</v>
      </c>
      <c r="AI38">
        <v>2.7955080000000003</v>
      </c>
      <c r="AJ38">
        <v>0</v>
      </c>
      <c r="AK38">
        <v>22.295999999999996</v>
      </c>
      <c r="AL38">
        <v>47.679499999999997</v>
      </c>
      <c r="AM38">
        <v>6.9552893142857153</v>
      </c>
      <c r="AN38">
        <v>0</v>
      </c>
      <c r="AO38">
        <v>12.91248</v>
      </c>
      <c r="AP38">
        <v>4.1633524800000012</v>
      </c>
      <c r="AQ38">
        <v>20.524900000000002</v>
      </c>
      <c r="AR38">
        <v>17.455564799999998</v>
      </c>
      <c r="AS38">
        <v>14.0093306136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30.035324444863434</v>
      </c>
      <c r="BB38">
        <f t="shared" si="0"/>
        <v>770.90663564144097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79.998202875399372</v>
      </c>
      <c r="L39">
        <v>69.9978062773191</v>
      </c>
      <c r="M39">
        <v>31.191410759639812</v>
      </c>
      <c r="N39">
        <v>51.882312192118228</v>
      </c>
      <c r="O39">
        <v>73.287181277829134</v>
      </c>
      <c r="P39">
        <v>23.709090909090911</v>
      </c>
      <c r="Q39">
        <v>9.5803489677952101</v>
      </c>
      <c r="R39">
        <v>18.619849714034313</v>
      </c>
      <c r="S39">
        <v>11.583886817576566</v>
      </c>
      <c r="T39">
        <v>0</v>
      </c>
      <c r="U39">
        <v>51.760798177974934</v>
      </c>
      <c r="V39">
        <v>9.1076404933196304</v>
      </c>
      <c r="W39">
        <v>15.284244733420026</v>
      </c>
      <c r="X39">
        <v>64.788574150101425</v>
      </c>
      <c r="Y39">
        <v>0</v>
      </c>
      <c r="Z39">
        <v>8.6352868800000007</v>
      </c>
      <c r="AA39">
        <v>18.736272000000003</v>
      </c>
      <c r="AB39">
        <v>17.352844703999999</v>
      </c>
      <c r="AC39">
        <v>12.7643852736</v>
      </c>
      <c r="AD39">
        <v>16.071074640000003</v>
      </c>
      <c r="AE39">
        <v>21.712535395200003</v>
      </c>
      <c r="AF39">
        <v>19.138000000000002</v>
      </c>
      <c r="AG39">
        <v>26.948288640000001</v>
      </c>
      <c r="AH39">
        <v>0</v>
      </c>
      <c r="AI39">
        <v>8.3865239999999979</v>
      </c>
      <c r="AJ39">
        <v>0</v>
      </c>
      <c r="AK39">
        <v>22.295999999999996</v>
      </c>
      <c r="AL39">
        <v>47.679499999999997</v>
      </c>
      <c r="AM39">
        <v>6.9552893142857153</v>
      </c>
      <c r="AN39">
        <v>0</v>
      </c>
      <c r="AO39">
        <v>12.91248</v>
      </c>
      <c r="AP39">
        <v>5.0635367999999996</v>
      </c>
      <c r="AQ39">
        <v>20.524900000000002</v>
      </c>
      <c r="AR39">
        <v>17.455564799999998</v>
      </c>
      <c r="AS39">
        <v>14.0093306136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30.278744017663424</v>
      </c>
      <c r="BB39">
        <f t="shared" si="0"/>
        <v>777.15441638864104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79.998202875399372</v>
      </c>
      <c r="L40">
        <v>69.9978062773191</v>
      </c>
      <c r="M40">
        <v>31.191410759639812</v>
      </c>
      <c r="N40">
        <v>51.882312192118228</v>
      </c>
      <c r="O40">
        <v>73.287181277829134</v>
      </c>
      <c r="P40">
        <v>23.709090909090911</v>
      </c>
      <c r="Q40">
        <v>9.5803489677952101</v>
      </c>
      <c r="R40">
        <v>18.619849714034313</v>
      </c>
      <c r="S40">
        <v>11.583886817576566</v>
      </c>
      <c r="T40">
        <v>0</v>
      </c>
      <c r="U40">
        <v>51.760798177974934</v>
      </c>
      <c r="V40">
        <v>9.1076404933196304</v>
      </c>
      <c r="W40">
        <v>15.284244733420026</v>
      </c>
      <c r="X40">
        <v>64.788574150101425</v>
      </c>
      <c r="Y40">
        <v>0</v>
      </c>
      <c r="Z40">
        <v>8.6352868800000007</v>
      </c>
      <c r="AA40">
        <v>18.736272000000003</v>
      </c>
      <c r="AB40">
        <v>17.352844703999999</v>
      </c>
      <c r="AC40">
        <v>12.7643852736</v>
      </c>
      <c r="AD40">
        <v>16.071074640000003</v>
      </c>
      <c r="AE40">
        <v>21.712535395200003</v>
      </c>
      <c r="AF40">
        <v>19.138000000000002</v>
      </c>
      <c r="AG40">
        <v>26.948288640000001</v>
      </c>
      <c r="AH40">
        <v>0</v>
      </c>
      <c r="AI40">
        <v>8.3865239999999979</v>
      </c>
      <c r="AJ40">
        <v>0</v>
      </c>
      <c r="AK40">
        <v>22.295999999999996</v>
      </c>
      <c r="AL40">
        <v>47.679499999999997</v>
      </c>
      <c r="AM40">
        <v>6.9552893142857153</v>
      </c>
      <c r="AN40">
        <v>0</v>
      </c>
      <c r="AO40">
        <v>12.91248</v>
      </c>
      <c r="AP40">
        <v>5.0635367999999996</v>
      </c>
      <c r="AQ40">
        <v>20.524900000000002</v>
      </c>
      <c r="AR40">
        <v>17.455564799999998</v>
      </c>
      <c r="AS40">
        <v>14.0093306136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30.278744017663424</v>
      </c>
      <c r="BB40">
        <f t="shared" si="0"/>
        <v>777.15441638864104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79.998202875399372</v>
      </c>
      <c r="L41">
        <v>69.9978062773191</v>
      </c>
      <c r="M41">
        <v>31.191410759639812</v>
      </c>
      <c r="N41">
        <v>51.882312192118228</v>
      </c>
      <c r="O41">
        <v>73.287181277829134</v>
      </c>
      <c r="P41">
        <v>23.709090909090911</v>
      </c>
      <c r="Q41">
        <v>9.5803489677952101</v>
      </c>
      <c r="R41">
        <v>18.619849714034313</v>
      </c>
      <c r="S41">
        <v>11.583886817576566</v>
      </c>
      <c r="T41">
        <v>0</v>
      </c>
      <c r="U41">
        <v>51.760798177974934</v>
      </c>
      <c r="V41">
        <v>9.1076404933196304</v>
      </c>
      <c r="W41">
        <v>15.284244733420026</v>
      </c>
      <c r="X41">
        <v>64.788574150101425</v>
      </c>
      <c r="Y41">
        <v>0</v>
      </c>
      <c r="Z41">
        <v>8.6352868800000007</v>
      </c>
      <c r="AA41">
        <v>18.736272000000003</v>
      </c>
      <c r="AB41">
        <v>17.352844703999999</v>
      </c>
      <c r="AC41">
        <v>12.7643852736</v>
      </c>
      <c r="AD41">
        <v>16.071074640000003</v>
      </c>
      <c r="AE41">
        <v>21.712535395200003</v>
      </c>
      <c r="AF41">
        <v>19.138000000000002</v>
      </c>
      <c r="AG41">
        <v>26.948288640000001</v>
      </c>
      <c r="AH41">
        <v>0</v>
      </c>
      <c r="AI41">
        <v>8.3865239999999979</v>
      </c>
      <c r="AJ41">
        <v>0</v>
      </c>
      <c r="AK41">
        <v>22.295999999999996</v>
      </c>
      <c r="AL41">
        <v>47.679499999999997</v>
      </c>
      <c r="AM41">
        <v>6.9552893142857153</v>
      </c>
      <c r="AN41">
        <v>0</v>
      </c>
      <c r="AO41">
        <v>12.91248</v>
      </c>
      <c r="AP41">
        <v>5.0635367999999996</v>
      </c>
      <c r="AQ41">
        <v>20.524900000000002</v>
      </c>
      <c r="AR41">
        <v>17.455564799999998</v>
      </c>
      <c r="AS41">
        <v>14.0093306136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30.278744017663424</v>
      </c>
      <c r="BB41">
        <f t="shared" si="0"/>
        <v>777.15441638864104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79.998202875399372</v>
      </c>
      <c r="L42">
        <v>69.9978062773191</v>
      </c>
      <c r="M42">
        <v>31.191410759639812</v>
      </c>
      <c r="N42">
        <v>51.882312192118228</v>
      </c>
      <c r="O42">
        <v>73.287181277829134</v>
      </c>
      <c r="P42">
        <v>23.709090909090911</v>
      </c>
      <c r="Q42">
        <v>9.5803489677952101</v>
      </c>
      <c r="R42">
        <v>18.619849714034313</v>
      </c>
      <c r="S42">
        <v>11.583886817576566</v>
      </c>
      <c r="T42">
        <v>0</v>
      </c>
      <c r="U42">
        <v>51.760798177974934</v>
      </c>
      <c r="V42">
        <v>9.1076404933196304</v>
      </c>
      <c r="W42">
        <v>15.284244733420026</v>
      </c>
      <c r="X42">
        <v>64.788574150101425</v>
      </c>
      <c r="Y42">
        <v>0</v>
      </c>
      <c r="Z42">
        <v>8.6352868800000007</v>
      </c>
      <c r="AA42">
        <v>18.736272000000003</v>
      </c>
      <c r="AB42">
        <v>17.352844703999999</v>
      </c>
      <c r="AC42">
        <v>12.7643852736</v>
      </c>
      <c r="AD42">
        <v>16.071074640000003</v>
      </c>
      <c r="AE42">
        <v>21.712535395200003</v>
      </c>
      <c r="AF42">
        <v>19.138000000000002</v>
      </c>
      <c r="AG42">
        <v>26.948288640000001</v>
      </c>
      <c r="AH42">
        <v>0</v>
      </c>
      <c r="AI42">
        <v>8.3865239999999979</v>
      </c>
      <c r="AJ42">
        <v>0</v>
      </c>
      <c r="AK42">
        <v>22.295999999999996</v>
      </c>
      <c r="AL42">
        <v>47.679499999999997</v>
      </c>
      <c r="AM42">
        <v>6.9552893142857153</v>
      </c>
      <c r="AN42">
        <v>0</v>
      </c>
      <c r="AO42">
        <v>12.91248</v>
      </c>
      <c r="AP42">
        <v>5.0635367999999996</v>
      </c>
      <c r="AQ42">
        <v>20.524900000000002</v>
      </c>
      <c r="AR42">
        <v>17.455564799999998</v>
      </c>
      <c r="AS42">
        <v>14.0093306136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30.278744017663424</v>
      </c>
      <c r="BB42">
        <f t="shared" si="0"/>
        <v>777.15441638864104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79.998202875399372</v>
      </c>
      <c r="L43">
        <v>69.9978062773191</v>
      </c>
      <c r="M43">
        <v>31.191410759639812</v>
      </c>
      <c r="N43">
        <v>51.882312192118228</v>
      </c>
      <c r="O43">
        <v>73.287181277829134</v>
      </c>
      <c r="P43">
        <v>24.009106455750317</v>
      </c>
      <c r="Q43">
        <v>9.5803489677952101</v>
      </c>
      <c r="R43">
        <v>18.619849714034313</v>
      </c>
      <c r="S43">
        <v>11.583886817576566</v>
      </c>
      <c r="T43">
        <v>0</v>
      </c>
      <c r="U43">
        <v>51.760798177974934</v>
      </c>
      <c r="V43">
        <v>9.1076404933196304</v>
      </c>
      <c r="W43">
        <v>15.284244733420026</v>
      </c>
      <c r="X43">
        <v>64.788574150101425</v>
      </c>
      <c r="Y43">
        <v>0</v>
      </c>
      <c r="Z43">
        <v>8.6352868800000007</v>
      </c>
      <c r="AA43">
        <v>18.736272000000003</v>
      </c>
      <c r="AB43">
        <v>17.352844703999999</v>
      </c>
      <c r="AC43">
        <v>12.7643852736</v>
      </c>
      <c r="AD43">
        <v>16.071074640000003</v>
      </c>
      <c r="AE43">
        <v>21.712535395200003</v>
      </c>
      <c r="AF43">
        <v>12.986500000000003</v>
      </c>
      <c r="AG43">
        <v>26.948288640000001</v>
      </c>
      <c r="AH43">
        <v>0</v>
      </c>
      <c r="AI43">
        <v>8.3865239999999979</v>
      </c>
      <c r="AJ43">
        <v>0</v>
      </c>
      <c r="AK43">
        <v>22.295999999999996</v>
      </c>
      <c r="AL43">
        <v>47.679499999999997</v>
      </c>
      <c r="AM43">
        <v>6.9552893142857153</v>
      </c>
      <c r="AN43">
        <v>0</v>
      </c>
      <c r="AO43">
        <v>12.91248</v>
      </c>
      <c r="AP43">
        <v>2.5317683999999998</v>
      </c>
      <c r="AQ43">
        <v>20.524900000000002</v>
      </c>
      <c r="AR43">
        <v>11.637043199999999</v>
      </c>
      <c r="AS43">
        <v>14.0093306136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29.746177365863147</v>
      </c>
      <c r="BB43">
        <f t="shared" si="0"/>
        <v>763.48520858710071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79.998202875399372</v>
      </c>
      <c r="L44">
        <v>69.9978062773191</v>
      </c>
      <c r="M44">
        <v>31.191410759639812</v>
      </c>
      <c r="N44">
        <v>51.882312192118228</v>
      </c>
      <c r="O44">
        <v>73.287181277829134</v>
      </c>
      <c r="P44">
        <v>24.009106455750317</v>
      </c>
      <c r="Q44">
        <v>9.5803489677952101</v>
      </c>
      <c r="R44">
        <v>18.619849714034313</v>
      </c>
      <c r="S44">
        <v>11.583886817576566</v>
      </c>
      <c r="T44">
        <v>0</v>
      </c>
      <c r="U44">
        <v>51.760798177974934</v>
      </c>
      <c r="V44">
        <v>9.1076404933196304</v>
      </c>
      <c r="W44">
        <v>15.284244733420026</v>
      </c>
      <c r="X44">
        <v>64.788574150101425</v>
      </c>
      <c r="Y44">
        <v>0</v>
      </c>
      <c r="Z44">
        <v>8.6352868800000007</v>
      </c>
      <c r="AA44">
        <v>18.736272000000003</v>
      </c>
      <c r="AB44">
        <v>17.352844703999999</v>
      </c>
      <c r="AC44">
        <v>12.7643852736</v>
      </c>
      <c r="AD44">
        <v>16.071074640000003</v>
      </c>
      <c r="AE44">
        <v>21.712535395200003</v>
      </c>
      <c r="AF44">
        <v>12.986500000000003</v>
      </c>
      <c r="AG44">
        <v>26.948288640000001</v>
      </c>
      <c r="AH44">
        <v>0</v>
      </c>
      <c r="AI44">
        <v>8.3865239999999979</v>
      </c>
      <c r="AJ44">
        <v>0</v>
      </c>
      <c r="AK44">
        <v>22.295999999999996</v>
      </c>
      <c r="AL44">
        <v>47.679499999999997</v>
      </c>
      <c r="AM44">
        <v>6.9552893142857153</v>
      </c>
      <c r="AN44">
        <v>0</v>
      </c>
      <c r="AO44">
        <v>12.91248</v>
      </c>
      <c r="AP44">
        <v>2.5317683999999998</v>
      </c>
      <c r="AQ44">
        <v>20.524900000000002</v>
      </c>
      <c r="AR44">
        <v>1.9395072000000004</v>
      </c>
      <c r="AS44">
        <v>14.0093306136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29.382519765863151</v>
      </c>
      <c r="BB44">
        <f t="shared" si="0"/>
        <v>754.15133018710071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79.998202875399372</v>
      </c>
      <c r="L45">
        <v>69.9978062773191</v>
      </c>
      <c r="M45">
        <v>31.191410759639812</v>
      </c>
      <c r="N45">
        <v>51.882312192118228</v>
      </c>
      <c r="O45">
        <v>73.287181277829134</v>
      </c>
      <c r="P45">
        <v>24.009106455750317</v>
      </c>
      <c r="Q45">
        <v>9.5803489677952101</v>
      </c>
      <c r="R45">
        <v>18.619849714034313</v>
      </c>
      <c r="S45">
        <v>11.583886817576566</v>
      </c>
      <c r="T45">
        <v>0</v>
      </c>
      <c r="U45">
        <v>51.760798177974934</v>
      </c>
      <c r="V45">
        <v>9.1001579092159552</v>
      </c>
      <c r="W45">
        <v>15.284244733420026</v>
      </c>
      <c r="X45">
        <v>64.788574150101425</v>
      </c>
      <c r="Y45">
        <v>0</v>
      </c>
      <c r="Z45">
        <v>8.6352868800000007</v>
      </c>
      <c r="AA45">
        <v>18.736272000000003</v>
      </c>
      <c r="AB45">
        <v>17.352844703999999</v>
      </c>
      <c r="AC45">
        <v>12.7643852736</v>
      </c>
      <c r="AD45">
        <v>16.071074640000003</v>
      </c>
      <c r="AE45">
        <v>21.712535395200003</v>
      </c>
      <c r="AF45">
        <v>12.986500000000003</v>
      </c>
      <c r="AG45">
        <v>26.948288640000001</v>
      </c>
      <c r="AH45">
        <v>0</v>
      </c>
      <c r="AI45">
        <v>8.3865239999999979</v>
      </c>
      <c r="AJ45">
        <v>0</v>
      </c>
      <c r="AK45">
        <v>22.295999999999996</v>
      </c>
      <c r="AL45">
        <v>47.679499999999997</v>
      </c>
      <c r="AM45">
        <v>6.9552893142857153</v>
      </c>
      <c r="AN45">
        <v>0</v>
      </c>
      <c r="AO45">
        <v>12.91248</v>
      </c>
      <c r="AP45">
        <v>2.5317683999999998</v>
      </c>
      <c r="AQ45">
        <v>20.524900000000002</v>
      </c>
      <c r="AR45">
        <v>1.9395072000000004</v>
      </c>
      <c r="AS45">
        <v>13.588672320000001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29.366464571989333</v>
      </c>
      <c r="BB45">
        <f t="shared" si="0"/>
        <v>753.7392445032707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79.998202875399372</v>
      </c>
      <c r="L46">
        <v>69.9978062773191</v>
      </c>
      <c r="M46">
        <v>31.191410759639812</v>
      </c>
      <c r="N46">
        <v>51.882312192118228</v>
      </c>
      <c r="O46">
        <v>73.287181277829134</v>
      </c>
      <c r="P46">
        <v>24.009106455750317</v>
      </c>
      <c r="Q46">
        <v>9.5803489677952101</v>
      </c>
      <c r="R46">
        <v>18.619849714034313</v>
      </c>
      <c r="S46">
        <v>11.583886817576566</v>
      </c>
      <c r="T46">
        <v>0</v>
      </c>
      <c r="U46">
        <v>51.760798177974934</v>
      </c>
      <c r="V46">
        <v>9.1001579092159552</v>
      </c>
      <c r="W46">
        <v>15.284244733420026</v>
      </c>
      <c r="X46">
        <v>64.788574150101425</v>
      </c>
      <c r="Y46">
        <v>0</v>
      </c>
      <c r="Z46">
        <v>8.6352868800000007</v>
      </c>
      <c r="AA46">
        <v>18.736272000000003</v>
      </c>
      <c r="AB46">
        <v>17.352844703999999</v>
      </c>
      <c r="AC46">
        <v>12.7643852736</v>
      </c>
      <c r="AD46">
        <v>16.071074640000003</v>
      </c>
      <c r="AE46">
        <v>21.712535395200003</v>
      </c>
      <c r="AF46">
        <v>12.986500000000003</v>
      </c>
      <c r="AG46">
        <v>26.948288640000001</v>
      </c>
      <c r="AH46">
        <v>0</v>
      </c>
      <c r="AI46">
        <v>8.3865239999999979</v>
      </c>
      <c r="AJ46">
        <v>0</v>
      </c>
      <c r="AK46">
        <v>22.295999999999996</v>
      </c>
      <c r="AL46">
        <v>47.679499999999997</v>
      </c>
      <c r="AM46">
        <v>6.9552893142857153</v>
      </c>
      <c r="AN46">
        <v>0</v>
      </c>
      <c r="AO46">
        <v>12.91248</v>
      </c>
      <c r="AP46">
        <v>2.5317683999999998</v>
      </c>
      <c r="AQ46">
        <v>20.524900000000002</v>
      </c>
      <c r="AR46">
        <v>1.9395072000000004</v>
      </c>
      <c r="AS46">
        <v>13.588672320000001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29.366464571989333</v>
      </c>
      <c r="BB46">
        <f t="shared" si="0"/>
        <v>753.7392445032707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79.998202875399372</v>
      </c>
      <c r="L47">
        <v>69.9978062773191</v>
      </c>
      <c r="M47">
        <v>31.191410759639812</v>
      </c>
      <c r="N47">
        <v>51.882312192118228</v>
      </c>
      <c r="O47">
        <v>73.287181277829134</v>
      </c>
      <c r="P47">
        <v>24.009106455750317</v>
      </c>
      <c r="Q47">
        <v>9.5803489677952101</v>
      </c>
      <c r="R47">
        <v>18.619849714034313</v>
      </c>
      <c r="S47">
        <v>11.583886817576566</v>
      </c>
      <c r="T47">
        <v>0</v>
      </c>
      <c r="U47">
        <v>51.760798177974934</v>
      </c>
      <c r="V47">
        <v>9.1001579092159552</v>
      </c>
      <c r="W47">
        <v>15.284244733420026</v>
      </c>
      <c r="X47">
        <v>64.788574150101425</v>
      </c>
      <c r="Y47">
        <v>0</v>
      </c>
      <c r="Z47">
        <v>8.6352868800000007</v>
      </c>
      <c r="AA47">
        <v>18.736272000000003</v>
      </c>
      <c r="AB47">
        <v>17.352844703999999</v>
      </c>
      <c r="AC47">
        <v>12.7643852736</v>
      </c>
      <c r="AD47">
        <v>16.071074640000003</v>
      </c>
      <c r="AE47">
        <v>21.712535395200003</v>
      </c>
      <c r="AF47">
        <v>12.986500000000003</v>
      </c>
      <c r="AG47">
        <v>26.948288640000001</v>
      </c>
      <c r="AH47">
        <v>0</v>
      </c>
      <c r="AI47">
        <v>8.3865239999999979</v>
      </c>
      <c r="AJ47">
        <v>0</v>
      </c>
      <c r="AK47">
        <v>22.295999999999996</v>
      </c>
      <c r="AL47">
        <v>47.679499999999997</v>
      </c>
      <c r="AM47">
        <v>6.9552893142857153</v>
      </c>
      <c r="AN47">
        <v>0</v>
      </c>
      <c r="AO47">
        <v>13.428979200000001</v>
      </c>
      <c r="AP47">
        <v>3.6569987999999993</v>
      </c>
      <c r="AQ47">
        <v>21.572980000000001</v>
      </c>
      <c r="AR47">
        <v>11.637043199999999</v>
      </c>
      <c r="AS47">
        <v>11.8162368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29.764523699989333</v>
      </c>
      <c r="BB47">
        <f t="shared" si="0"/>
        <v>763.95609545527066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79.998202875399372</v>
      </c>
      <c r="L48">
        <v>69.9978062773191</v>
      </c>
      <c r="M48">
        <v>31.191410759639812</v>
      </c>
      <c r="N48">
        <v>51.882312192118228</v>
      </c>
      <c r="O48">
        <v>73.287181277829134</v>
      </c>
      <c r="P48">
        <v>24.009106455750317</v>
      </c>
      <c r="Q48">
        <v>9.5800768170426078</v>
      </c>
      <c r="R48">
        <v>18.61792268907563</v>
      </c>
      <c r="S48">
        <v>11.595282964388835</v>
      </c>
      <c r="T48">
        <v>0</v>
      </c>
      <c r="U48">
        <v>51.760798177974934</v>
      </c>
      <c r="V48">
        <v>9.1001579092159552</v>
      </c>
      <c r="W48">
        <v>15.284244733420026</v>
      </c>
      <c r="X48">
        <v>64.788574150101425</v>
      </c>
      <c r="Y48">
        <v>0</v>
      </c>
      <c r="Z48">
        <v>8.6352868800000007</v>
      </c>
      <c r="AA48">
        <v>18.736272000000003</v>
      </c>
      <c r="AB48">
        <v>17.352844703999999</v>
      </c>
      <c r="AC48">
        <v>12.7643852736</v>
      </c>
      <c r="AD48">
        <v>16.071074640000003</v>
      </c>
      <c r="AE48">
        <v>21.712535395200003</v>
      </c>
      <c r="AF48">
        <v>12.986500000000003</v>
      </c>
      <c r="AG48">
        <v>26.948288640000001</v>
      </c>
      <c r="AH48">
        <v>0</v>
      </c>
      <c r="AI48">
        <v>8.3865239999999979</v>
      </c>
      <c r="AJ48">
        <v>0</v>
      </c>
      <c r="AK48">
        <v>22.295999999999996</v>
      </c>
      <c r="AL48">
        <v>47.679499999999997</v>
      </c>
      <c r="AM48">
        <v>6.9552893142857153</v>
      </c>
      <c r="AN48">
        <v>0</v>
      </c>
      <c r="AO48">
        <v>13.428979200000001</v>
      </c>
      <c r="AP48">
        <v>3.6569987999999993</v>
      </c>
      <c r="AQ48">
        <v>21.572980000000001</v>
      </c>
      <c r="AR48">
        <v>11.637043199999999</v>
      </c>
      <c r="AS48">
        <v>11.8162368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29.764868426359435</v>
      </c>
      <c r="BB48">
        <f t="shared" si="0"/>
        <v>763.96494770000163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79.998202875399372</v>
      </c>
      <c r="L49">
        <v>69.9978062773191</v>
      </c>
      <c r="M49">
        <v>31.191410759639812</v>
      </c>
      <c r="N49">
        <v>51.882312192118228</v>
      </c>
      <c r="O49">
        <v>73.287181277829134</v>
      </c>
      <c r="P49">
        <v>24.009106455750317</v>
      </c>
      <c r="Q49">
        <v>9.5800768170426078</v>
      </c>
      <c r="R49">
        <v>18.61792268907563</v>
      </c>
      <c r="S49">
        <v>11.595282964388835</v>
      </c>
      <c r="T49">
        <v>0</v>
      </c>
      <c r="U49">
        <v>51.760798177974934</v>
      </c>
      <c r="V49">
        <v>9.1001579092159552</v>
      </c>
      <c r="W49">
        <v>15.284244733420026</v>
      </c>
      <c r="X49">
        <v>64.788574150101425</v>
      </c>
      <c r="Y49">
        <v>0</v>
      </c>
      <c r="Z49">
        <v>8.6352868800000007</v>
      </c>
      <c r="AA49">
        <v>18.736272000000003</v>
      </c>
      <c r="AB49">
        <v>17.352844703999999</v>
      </c>
      <c r="AC49">
        <v>12.7643852736</v>
      </c>
      <c r="AD49">
        <v>16.071074640000003</v>
      </c>
      <c r="AE49">
        <v>21.712535395200003</v>
      </c>
      <c r="AF49">
        <v>12.986500000000003</v>
      </c>
      <c r="AG49">
        <v>26.948288640000001</v>
      </c>
      <c r="AH49">
        <v>0</v>
      </c>
      <c r="AI49">
        <v>8.3865239999999979</v>
      </c>
      <c r="AJ49">
        <v>0</v>
      </c>
      <c r="AK49">
        <v>22.295999999999996</v>
      </c>
      <c r="AL49">
        <v>47.679499999999997</v>
      </c>
      <c r="AM49">
        <v>6.9552893142857153</v>
      </c>
      <c r="AN49">
        <v>0</v>
      </c>
      <c r="AO49">
        <v>13.428979200000001</v>
      </c>
      <c r="AP49">
        <v>3.6569987999999993</v>
      </c>
      <c r="AQ49">
        <v>21.572980000000001</v>
      </c>
      <c r="AR49">
        <v>17.455564799999998</v>
      </c>
      <c r="AS49">
        <v>11.8162368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29.983062986359435</v>
      </c>
      <c r="BB49">
        <f t="shared" si="0"/>
        <v>769.56527474000166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79.998202875399372</v>
      </c>
      <c r="L50">
        <v>69.9978062773191</v>
      </c>
      <c r="M50">
        <v>31.191410759639812</v>
      </c>
      <c r="N50">
        <v>51.882312192118228</v>
      </c>
      <c r="O50">
        <v>73.287181277829134</v>
      </c>
      <c r="P50">
        <v>24.009106455750317</v>
      </c>
      <c r="Q50">
        <v>9.5800768170426078</v>
      </c>
      <c r="R50">
        <v>18.61792268907563</v>
      </c>
      <c r="S50">
        <v>11.595282964388835</v>
      </c>
      <c r="T50">
        <v>0</v>
      </c>
      <c r="U50">
        <v>51.760798177974934</v>
      </c>
      <c r="V50">
        <v>9.1001579092159552</v>
      </c>
      <c r="W50">
        <v>15.284244733420026</v>
      </c>
      <c r="X50">
        <v>64.788574150101425</v>
      </c>
      <c r="Y50">
        <v>0</v>
      </c>
      <c r="Z50">
        <v>8.6352868800000007</v>
      </c>
      <c r="AA50">
        <v>18.736272000000003</v>
      </c>
      <c r="AB50">
        <v>17.352844703999999</v>
      </c>
      <c r="AC50">
        <v>12.7643852736</v>
      </c>
      <c r="AD50">
        <v>16.071074640000003</v>
      </c>
      <c r="AE50">
        <v>21.712535395200003</v>
      </c>
      <c r="AF50">
        <v>12.986500000000003</v>
      </c>
      <c r="AG50">
        <v>26.948288640000001</v>
      </c>
      <c r="AH50">
        <v>0</v>
      </c>
      <c r="AI50">
        <v>8.3865239999999979</v>
      </c>
      <c r="AJ50">
        <v>0</v>
      </c>
      <c r="AK50">
        <v>22.295999999999996</v>
      </c>
      <c r="AL50">
        <v>47.679499999999997</v>
      </c>
      <c r="AM50">
        <v>6.9552893142857153</v>
      </c>
      <c r="AN50">
        <v>0</v>
      </c>
      <c r="AO50">
        <v>13.428979200000001</v>
      </c>
      <c r="AP50">
        <v>3.6569987999999993</v>
      </c>
      <c r="AQ50">
        <v>21.572980000000001</v>
      </c>
      <c r="AR50">
        <v>20.849702399999998</v>
      </c>
      <c r="AS50">
        <v>11.8162368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30.110343146359437</v>
      </c>
      <c r="BB50">
        <f t="shared" si="0"/>
        <v>772.83213218000151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79.998202875399372</v>
      </c>
      <c r="L51">
        <v>69.9978062773191</v>
      </c>
      <c r="M51">
        <v>31.191410759639812</v>
      </c>
      <c r="N51">
        <v>51.882312192118228</v>
      </c>
      <c r="O51">
        <v>73.287181277829134</v>
      </c>
      <c r="P51">
        <v>24.009106455750317</v>
      </c>
      <c r="Q51">
        <v>9.5800768170426078</v>
      </c>
      <c r="R51">
        <v>18.61792268907563</v>
      </c>
      <c r="S51">
        <v>11.595282964388835</v>
      </c>
      <c r="T51">
        <v>0</v>
      </c>
      <c r="U51">
        <v>51.760798177974934</v>
      </c>
      <c r="V51">
        <v>9.1001579092159552</v>
      </c>
      <c r="W51">
        <v>15.284244733420026</v>
      </c>
      <c r="X51">
        <v>64.788574150101425</v>
      </c>
      <c r="Y51">
        <v>0</v>
      </c>
      <c r="Z51">
        <v>5.7568579200000007</v>
      </c>
      <c r="AA51">
        <v>18.736272000000003</v>
      </c>
      <c r="AB51">
        <v>17.352844703999999</v>
      </c>
      <c r="AC51">
        <v>12.7643852736</v>
      </c>
      <c r="AD51">
        <v>16.071074640000003</v>
      </c>
      <c r="AE51">
        <v>21.712535395200003</v>
      </c>
      <c r="AF51">
        <v>12.986500000000003</v>
      </c>
      <c r="AG51">
        <v>26.948288640000001</v>
      </c>
      <c r="AH51">
        <v>0</v>
      </c>
      <c r="AI51">
        <v>8.3865239999999979</v>
      </c>
      <c r="AJ51">
        <v>0</v>
      </c>
      <c r="AK51">
        <v>22.295999999999996</v>
      </c>
      <c r="AL51">
        <v>47.679499999999997</v>
      </c>
      <c r="AM51">
        <v>6.9552893142857153</v>
      </c>
      <c r="AN51">
        <v>0</v>
      </c>
      <c r="AO51">
        <v>13.428979200000001</v>
      </c>
      <c r="AP51">
        <v>5.0635367999999996</v>
      </c>
      <c r="AQ51">
        <v>30.787350000000004</v>
      </c>
      <c r="AR51">
        <v>20.849702399999998</v>
      </c>
      <c r="AS51">
        <v>13.588672320000001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30.467152425172138</v>
      </c>
      <c r="BB51">
        <f t="shared" si="0"/>
        <v>781.99023746118883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79.998202875399372</v>
      </c>
      <c r="L52">
        <v>69.9978062773191</v>
      </c>
      <c r="M52">
        <v>31.191410759639812</v>
      </c>
      <c r="N52">
        <v>51.882312192118228</v>
      </c>
      <c r="O52">
        <v>73.287181277829134</v>
      </c>
      <c r="P52">
        <v>24.009106455750317</v>
      </c>
      <c r="Q52">
        <v>9.5800768170426078</v>
      </c>
      <c r="R52">
        <v>18.61792268907563</v>
      </c>
      <c r="S52">
        <v>11.595282964388835</v>
      </c>
      <c r="T52">
        <v>0</v>
      </c>
      <c r="U52">
        <v>51.760798177974934</v>
      </c>
      <c r="V52">
        <v>9.1001579092159552</v>
      </c>
      <c r="W52">
        <v>15.284244733420026</v>
      </c>
      <c r="X52">
        <v>64.788574150101425</v>
      </c>
      <c r="Y52">
        <v>0</v>
      </c>
      <c r="Z52">
        <v>5.7568579200000007</v>
      </c>
      <c r="AA52">
        <v>18.736272000000003</v>
      </c>
      <c r="AB52">
        <v>17.352844703999999</v>
      </c>
      <c r="AC52">
        <v>12.7643852736</v>
      </c>
      <c r="AD52">
        <v>16.071074640000003</v>
      </c>
      <c r="AE52">
        <v>21.712535395200003</v>
      </c>
      <c r="AF52">
        <v>12.986500000000003</v>
      </c>
      <c r="AG52">
        <v>26.948288640000001</v>
      </c>
      <c r="AH52">
        <v>0</v>
      </c>
      <c r="AI52">
        <v>8.3865239999999979</v>
      </c>
      <c r="AJ52">
        <v>0</v>
      </c>
      <c r="AK52">
        <v>22.295999999999996</v>
      </c>
      <c r="AL52">
        <v>47.679499999999997</v>
      </c>
      <c r="AM52">
        <v>6.9552893142857153</v>
      </c>
      <c r="AN52">
        <v>0</v>
      </c>
      <c r="AO52">
        <v>13.428979200000001</v>
      </c>
      <c r="AP52">
        <v>5.0635367999999996</v>
      </c>
      <c r="AQ52">
        <v>30.787350000000004</v>
      </c>
      <c r="AR52">
        <v>20.849702399999998</v>
      </c>
      <c r="AS52">
        <v>13.588672320000001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30.467152425172138</v>
      </c>
      <c r="BB52">
        <f t="shared" si="0"/>
        <v>781.99023746118883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83.684565429246163</v>
      </c>
      <c r="L53">
        <v>69.9978062773191</v>
      </c>
      <c r="M53">
        <v>31.191410759639812</v>
      </c>
      <c r="N53">
        <v>51.882312192118228</v>
      </c>
      <c r="O53">
        <v>73.287181277829134</v>
      </c>
      <c r="P53">
        <v>24.009106455750317</v>
      </c>
      <c r="Q53">
        <v>9.5800768170426078</v>
      </c>
      <c r="R53">
        <v>18.61792268907563</v>
      </c>
      <c r="S53">
        <v>11.595282964388835</v>
      </c>
      <c r="T53">
        <v>0</v>
      </c>
      <c r="U53">
        <v>51.760798177974934</v>
      </c>
      <c r="V53">
        <v>9.1001579092159552</v>
      </c>
      <c r="W53">
        <v>15.284244733420026</v>
      </c>
      <c r="X53">
        <v>64.788574150101425</v>
      </c>
      <c r="Y53">
        <v>0</v>
      </c>
      <c r="Z53">
        <v>5.7568579200000007</v>
      </c>
      <c r="AA53">
        <v>18.736272000000003</v>
      </c>
      <c r="AB53">
        <v>17.352844703999999</v>
      </c>
      <c r="AC53">
        <v>12.7643852736</v>
      </c>
      <c r="AD53">
        <v>16.071074640000003</v>
      </c>
      <c r="AE53">
        <v>21.712535395200003</v>
      </c>
      <c r="AF53">
        <v>12.986500000000003</v>
      </c>
      <c r="AG53">
        <v>26.948288640000001</v>
      </c>
      <c r="AH53">
        <v>0</v>
      </c>
      <c r="AI53">
        <v>8.3865239999999979</v>
      </c>
      <c r="AJ53">
        <v>0</v>
      </c>
      <c r="AK53">
        <v>22.295999999999996</v>
      </c>
      <c r="AL53">
        <v>47.679499999999997</v>
      </c>
      <c r="AM53">
        <v>6.9552893142857153</v>
      </c>
      <c r="AN53">
        <v>0</v>
      </c>
      <c r="AO53">
        <v>13.428979200000001</v>
      </c>
      <c r="AP53">
        <v>5.0635367999999996</v>
      </c>
      <c r="AQ53">
        <v>30.787350000000004</v>
      </c>
      <c r="AR53">
        <v>20.849702399999998</v>
      </c>
      <c r="AS53">
        <v>13.884078240000001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30.616469214306765</v>
      </c>
      <c r="BB53">
        <f t="shared" si="0"/>
        <v>785.82268914590088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83.658230074485829</v>
      </c>
      <c r="L54">
        <v>69.9978062773191</v>
      </c>
      <c r="M54">
        <v>31.191410759639812</v>
      </c>
      <c r="N54">
        <v>51.882312192118228</v>
      </c>
      <c r="O54">
        <v>73.287181277829134</v>
      </c>
      <c r="P54">
        <v>24.009106455750317</v>
      </c>
      <c r="Q54">
        <v>9.5803489677952101</v>
      </c>
      <c r="R54">
        <v>18.619849714034313</v>
      </c>
      <c r="S54">
        <v>11.583886817576566</v>
      </c>
      <c r="T54">
        <v>0</v>
      </c>
      <c r="U54">
        <v>51.760798177974934</v>
      </c>
      <c r="V54">
        <v>9.1001579092159552</v>
      </c>
      <c r="W54">
        <v>15.284244733420026</v>
      </c>
      <c r="X54">
        <v>64.788574150101425</v>
      </c>
      <c r="Y54">
        <v>0</v>
      </c>
      <c r="Z54">
        <v>5.7568579200000007</v>
      </c>
      <c r="AA54">
        <v>18.736272000000003</v>
      </c>
      <c r="AB54">
        <v>17.352844703999999</v>
      </c>
      <c r="AC54">
        <v>12.7643852736</v>
      </c>
      <c r="AD54">
        <v>16.071074640000003</v>
      </c>
      <c r="AE54">
        <v>21.712535395200003</v>
      </c>
      <c r="AF54">
        <v>12.986500000000003</v>
      </c>
      <c r="AG54">
        <v>26.948288640000001</v>
      </c>
      <c r="AH54">
        <v>0</v>
      </c>
      <c r="AI54">
        <v>8.3865239999999979</v>
      </c>
      <c r="AJ54">
        <v>0</v>
      </c>
      <c r="AK54">
        <v>22.295999999999996</v>
      </c>
      <c r="AL54">
        <v>47.679499999999997</v>
      </c>
      <c r="AM54">
        <v>6.9552893142857153</v>
      </c>
      <c r="AN54">
        <v>0</v>
      </c>
      <c r="AO54">
        <v>13.428979200000001</v>
      </c>
      <c r="AP54">
        <v>5.0635367999999996</v>
      </c>
      <c r="AQ54">
        <v>30.787350000000004</v>
      </c>
      <c r="AR54">
        <v>20.849702399999998</v>
      </c>
      <c r="AS54">
        <v>13.884078240000001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30.615136511173777</v>
      </c>
      <c r="BB54">
        <f t="shared" si="0"/>
        <v>785.78848952317276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83.248586340843502</v>
      </c>
      <c r="L55">
        <v>68.996903514649446</v>
      </c>
      <c r="M55">
        <v>31.191410759639812</v>
      </c>
      <c r="N55">
        <v>51.882312192118228</v>
      </c>
      <c r="O55">
        <v>73.287181277829134</v>
      </c>
      <c r="P55">
        <v>24.009106455750317</v>
      </c>
      <c r="Q55">
        <v>0</v>
      </c>
      <c r="R55">
        <v>3.0755116903870166</v>
      </c>
      <c r="S55">
        <v>0</v>
      </c>
      <c r="T55">
        <v>0</v>
      </c>
      <c r="U55">
        <v>51.760798177974934</v>
      </c>
      <c r="V55">
        <v>0</v>
      </c>
      <c r="W55">
        <v>15.28038971019212</v>
      </c>
      <c r="X55">
        <v>64.789610258035069</v>
      </c>
      <c r="Y55">
        <v>0</v>
      </c>
      <c r="Z55">
        <v>5.7568579200000007</v>
      </c>
      <c r="AA55">
        <v>18.736272000000003</v>
      </c>
      <c r="AB55">
        <v>17.352844703999999</v>
      </c>
      <c r="AC55">
        <v>12.7643852736</v>
      </c>
      <c r="AD55">
        <v>16.071074640000003</v>
      </c>
      <c r="AE55">
        <v>21.712535395200003</v>
      </c>
      <c r="AF55">
        <v>12.986500000000003</v>
      </c>
      <c r="AG55">
        <v>26.948288640000001</v>
      </c>
      <c r="AH55">
        <v>0</v>
      </c>
      <c r="AI55">
        <v>8.3865239999999979</v>
      </c>
      <c r="AJ55">
        <v>0</v>
      </c>
      <c r="AK55">
        <v>22.295999999999996</v>
      </c>
      <c r="AL55">
        <v>47.679499999999997</v>
      </c>
      <c r="AM55">
        <v>6.9552893142857153</v>
      </c>
      <c r="AN55">
        <v>0</v>
      </c>
      <c r="AO55">
        <v>13.428979200000001</v>
      </c>
      <c r="AP55">
        <v>5.0635367999999996</v>
      </c>
      <c r="AQ55">
        <v>30.787350000000004</v>
      </c>
      <c r="AR55">
        <v>23.031647999999997</v>
      </c>
      <c r="AS55">
        <v>13.884078240000001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28.926130584323634</v>
      </c>
      <c r="BB55">
        <f t="shared" si="0"/>
        <v>742.43734392018155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83.218137753562445</v>
      </c>
      <c r="L56">
        <v>68.996903514649446</v>
      </c>
      <c r="M56">
        <v>31.191410759639812</v>
      </c>
      <c r="N56">
        <v>51.882312192118228</v>
      </c>
      <c r="O56">
        <v>73.287181277829134</v>
      </c>
      <c r="P56">
        <v>24.009106455750317</v>
      </c>
      <c r="Q56">
        <v>0</v>
      </c>
      <c r="R56">
        <v>0</v>
      </c>
      <c r="S56">
        <v>0</v>
      </c>
      <c r="T56">
        <v>0</v>
      </c>
      <c r="U56">
        <v>51.760798177974934</v>
      </c>
      <c r="V56">
        <v>0</v>
      </c>
      <c r="W56">
        <v>15.28038971019212</v>
      </c>
      <c r="X56">
        <v>64.789610258035069</v>
      </c>
      <c r="Y56">
        <v>0</v>
      </c>
      <c r="Z56">
        <v>5.7568579200000007</v>
      </c>
      <c r="AA56">
        <v>18.736272000000003</v>
      </c>
      <c r="AB56">
        <v>17.352844703999999</v>
      </c>
      <c r="AC56">
        <v>12.7643852736</v>
      </c>
      <c r="AD56">
        <v>16.071074640000003</v>
      </c>
      <c r="AE56">
        <v>21.712535395200003</v>
      </c>
      <c r="AF56">
        <v>12.986500000000003</v>
      </c>
      <c r="AG56">
        <v>26.948288640000001</v>
      </c>
      <c r="AH56">
        <v>0</v>
      </c>
      <c r="AI56">
        <v>8.3865239999999979</v>
      </c>
      <c r="AJ56">
        <v>0</v>
      </c>
      <c r="AK56">
        <v>22.295999999999996</v>
      </c>
      <c r="AL56">
        <v>47.679499999999997</v>
      </c>
      <c r="AM56">
        <v>6.9552893142857153</v>
      </c>
      <c r="AN56">
        <v>0</v>
      </c>
      <c r="AO56">
        <v>13.428979200000001</v>
      </c>
      <c r="AP56">
        <v>5.0635367999999996</v>
      </c>
      <c r="AQ56">
        <v>30.962030000000009</v>
      </c>
      <c r="AR56">
        <v>23.031647999999997</v>
      </c>
      <c r="AS56">
        <v>13.884078240000001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28.816207714136969</v>
      </c>
      <c r="BB56">
        <f t="shared" si="0"/>
        <v>739.61598651270015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82.78210032768466</v>
      </c>
      <c r="L57">
        <v>68.996903514649446</v>
      </c>
      <c r="M57">
        <v>31.191410759639812</v>
      </c>
      <c r="N57">
        <v>51.882312192118228</v>
      </c>
      <c r="O57">
        <v>73.287181277829134</v>
      </c>
      <c r="P57">
        <v>24.009106455750317</v>
      </c>
      <c r="Q57">
        <v>0</v>
      </c>
      <c r="R57">
        <v>0</v>
      </c>
      <c r="S57">
        <v>0</v>
      </c>
      <c r="T57">
        <v>0</v>
      </c>
      <c r="U57">
        <v>51.760798177974934</v>
      </c>
      <c r="V57">
        <v>0</v>
      </c>
      <c r="W57">
        <v>15.28038971019212</v>
      </c>
      <c r="X57">
        <v>64.789610258035069</v>
      </c>
      <c r="Y57">
        <v>0</v>
      </c>
      <c r="Z57">
        <v>5.7568579200000007</v>
      </c>
      <c r="AA57">
        <v>18.736272000000003</v>
      </c>
      <c r="AB57">
        <v>17.352844703999999</v>
      </c>
      <c r="AC57">
        <v>12.7643852736</v>
      </c>
      <c r="AD57">
        <v>16.071074640000003</v>
      </c>
      <c r="AE57">
        <v>21.712535395200003</v>
      </c>
      <c r="AF57">
        <v>12.986500000000003</v>
      </c>
      <c r="AG57">
        <v>26.948288640000001</v>
      </c>
      <c r="AH57">
        <v>0</v>
      </c>
      <c r="AI57">
        <v>8.3865239999999979</v>
      </c>
      <c r="AJ57">
        <v>0</v>
      </c>
      <c r="AK57">
        <v>22.295999999999996</v>
      </c>
      <c r="AL57">
        <v>47.679499999999997</v>
      </c>
      <c r="AM57">
        <v>6.9552893142857153</v>
      </c>
      <c r="AN57">
        <v>0</v>
      </c>
      <c r="AO57">
        <v>13.428979200000001</v>
      </c>
      <c r="AP57">
        <v>5.0635367999999996</v>
      </c>
      <c r="AQ57">
        <v>33.669570000000007</v>
      </c>
      <c r="AR57">
        <v>23.031647999999997</v>
      </c>
      <c r="AS57">
        <v>14.0093306136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28.906086400116134</v>
      </c>
      <c r="BB57">
        <f t="shared" si="0"/>
        <v>741.92286277444327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76.995915318842052</v>
      </c>
      <c r="L58">
        <v>68.996903514649446</v>
      </c>
      <c r="M58">
        <v>31.191410759639812</v>
      </c>
      <c r="N58">
        <v>51.882312192118228</v>
      </c>
      <c r="O58">
        <v>73.287181277829134</v>
      </c>
      <c r="P58">
        <v>24.009106455750317</v>
      </c>
      <c r="Q58">
        <v>0</v>
      </c>
      <c r="R58">
        <v>0</v>
      </c>
      <c r="S58">
        <v>0</v>
      </c>
      <c r="T58">
        <v>0</v>
      </c>
      <c r="U58">
        <v>51.760798177974934</v>
      </c>
      <c r="V58">
        <v>0</v>
      </c>
      <c r="W58">
        <v>15.28038971019212</v>
      </c>
      <c r="X58">
        <v>64.789610258035069</v>
      </c>
      <c r="Y58">
        <v>0</v>
      </c>
      <c r="Z58">
        <v>5.7568579200000007</v>
      </c>
      <c r="AA58">
        <v>18.736272000000003</v>
      </c>
      <c r="AB58">
        <v>17.352844703999999</v>
      </c>
      <c r="AC58">
        <v>12.7643852736</v>
      </c>
      <c r="AD58">
        <v>16.071074640000003</v>
      </c>
      <c r="AE58">
        <v>21.712535395200003</v>
      </c>
      <c r="AF58">
        <v>12.986500000000003</v>
      </c>
      <c r="AG58">
        <v>26.948288640000001</v>
      </c>
      <c r="AH58">
        <v>0</v>
      </c>
      <c r="AI58">
        <v>8.3865239999999979</v>
      </c>
      <c r="AJ58">
        <v>0</v>
      </c>
      <c r="AK58">
        <v>22.295999999999996</v>
      </c>
      <c r="AL58">
        <v>47.679499999999997</v>
      </c>
      <c r="AM58">
        <v>6.9552893142857153</v>
      </c>
      <c r="AN58">
        <v>0</v>
      </c>
      <c r="AO58">
        <v>13.428979200000001</v>
      </c>
      <c r="AP58">
        <v>5.0635367999999996</v>
      </c>
      <c r="AQ58">
        <v>33.669570000000007</v>
      </c>
      <c r="AR58">
        <v>23.031647999999997</v>
      </c>
      <c r="AS58">
        <v>14.0093306136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28.689104602159073</v>
      </c>
      <c r="BB58">
        <f t="shared" si="0"/>
        <v>736.3536595635577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76.995915318842052</v>
      </c>
      <c r="L59">
        <v>68.996903514649446</v>
      </c>
      <c r="M59">
        <v>31.191410759639812</v>
      </c>
      <c r="N59">
        <v>51.882312192118228</v>
      </c>
      <c r="O59">
        <v>73.287181277829134</v>
      </c>
      <c r="P59">
        <v>24.009106455750317</v>
      </c>
      <c r="Q59">
        <v>0.99717433962264146</v>
      </c>
      <c r="R59">
        <v>0</v>
      </c>
      <c r="S59">
        <v>0</v>
      </c>
      <c r="T59">
        <v>0</v>
      </c>
      <c r="U59">
        <v>51.760798177974934</v>
      </c>
      <c r="V59">
        <v>0</v>
      </c>
      <c r="W59">
        <v>15.274704598387579</v>
      </c>
      <c r="X59">
        <v>64.790136016187063</v>
      </c>
      <c r="Y59">
        <v>0</v>
      </c>
      <c r="Z59">
        <v>5.7568579200000007</v>
      </c>
      <c r="AA59">
        <v>18.736272000000003</v>
      </c>
      <c r="AB59">
        <v>17.352844703999999</v>
      </c>
      <c r="AC59">
        <v>12.7643852736</v>
      </c>
      <c r="AD59">
        <v>16.071074640000003</v>
      </c>
      <c r="AE59">
        <v>21.712535395200003</v>
      </c>
      <c r="AF59">
        <v>12.986500000000003</v>
      </c>
      <c r="AG59">
        <v>26.948288640000001</v>
      </c>
      <c r="AH59">
        <v>0</v>
      </c>
      <c r="AI59">
        <v>8.3865239999999979</v>
      </c>
      <c r="AJ59">
        <v>0</v>
      </c>
      <c r="AK59">
        <v>22.295999999999996</v>
      </c>
      <c r="AL59">
        <v>47.679499999999997</v>
      </c>
      <c r="AM59">
        <v>6.9552893142857153</v>
      </c>
      <c r="AN59">
        <v>0</v>
      </c>
      <c r="AO59">
        <v>13.428979200000001</v>
      </c>
      <c r="AP59">
        <v>5.0635367999999996</v>
      </c>
      <c r="AQ59">
        <v>33.669570000000007</v>
      </c>
      <c r="AR59">
        <v>23.031647999999997</v>
      </c>
      <c r="AS59">
        <v>14.0093306136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28.726305218074597</v>
      </c>
      <c r="BB59">
        <f t="shared" si="0"/>
        <v>737.30847393361228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76.99755287758984</v>
      </c>
      <c r="L60">
        <v>68.997864798652571</v>
      </c>
      <c r="M60">
        <v>31.191410759639812</v>
      </c>
      <c r="N60">
        <v>51.882312192118228</v>
      </c>
      <c r="O60">
        <v>73.287181277829134</v>
      </c>
      <c r="P60">
        <v>24.009106455750317</v>
      </c>
      <c r="Q60">
        <v>0.99717433962264146</v>
      </c>
      <c r="R60">
        <v>0</v>
      </c>
      <c r="S60">
        <v>0</v>
      </c>
      <c r="T60">
        <v>0</v>
      </c>
      <c r="U60">
        <v>51.760798177974934</v>
      </c>
      <c r="V60">
        <v>0</v>
      </c>
      <c r="W60">
        <v>15.274704598387579</v>
      </c>
      <c r="X60">
        <v>64.790136016187063</v>
      </c>
      <c r="Y60">
        <v>0</v>
      </c>
      <c r="Z60">
        <v>5.7568579200000007</v>
      </c>
      <c r="AA60">
        <v>18.736272000000003</v>
      </c>
      <c r="AB60">
        <v>17.352844703999999</v>
      </c>
      <c r="AC60">
        <v>12.7643852736</v>
      </c>
      <c r="AD60">
        <v>16.071074640000003</v>
      </c>
      <c r="AE60">
        <v>21.712535395200003</v>
      </c>
      <c r="AF60">
        <v>12.986500000000003</v>
      </c>
      <c r="AG60">
        <v>26.948288640000001</v>
      </c>
      <c r="AH60">
        <v>0</v>
      </c>
      <c r="AI60">
        <v>8.3865239999999979</v>
      </c>
      <c r="AJ60">
        <v>0</v>
      </c>
      <c r="AK60">
        <v>22.295999999999996</v>
      </c>
      <c r="AL60">
        <v>47.679499999999997</v>
      </c>
      <c r="AM60">
        <v>6.9552893142857153</v>
      </c>
      <c r="AN60">
        <v>0</v>
      </c>
      <c r="AO60">
        <v>13.428979200000001</v>
      </c>
      <c r="AP60">
        <v>5.0635367999999996</v>
      </c>
      <c r="AQ60">
        <v>33.669570000000007</v>
      </c>
      <c r="AR60">
        <v>23.031647999999997</v>
      </c>
      <c r="AS60">
        <v>14.0093306136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28.726402674677782</v>
      </c>
      <c r="BB60">
        <f t="shared" si="0"/>
        <v>737.31097531976002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100.37904048358111</v>
      </c>
      <c r="L61">
        <v>68.997864798652571</v>
      </c>
      <c r="M61">
        <v>31.191410759639812</v>
      </c>
      <c r="N61">
        <v>51.882312192118228</v>
      </c>
      <c r="O61">
        <v>73.287181277829134</v>
      </c>
      <c r="P61">
        <v>24.009106455750317</v>
      </c>
      <c r="Q61">
        <v>9.580302570532913</v>
      </c>
      <c r="R61">
        <v>18.618341861861865</v>
      </c>
      <c r="S61">
        <v>11.585311897880539</v>
      </c>
      <c r="T61">
        <v>0</v>
      </c>
      <c r="U61">
        <v>51.760798177974934</v>
      </c>
      <c r="V61">
        <v>9.1001579092159552</v>
      </c>
      <c r="W61">
        <v>15.274704598387579</v>
      </c>
      <c r="X61">
        <v>64.790136016187063</v>
      </c>
      <c r="Y61">
        <v>0</v>
      </c>
      <c r="Z61">
        <v>5.7568579200000007</v>
      </c>
      <c r="AA61">
        <v>18.736272000000003</v>
      </c>
      <c r="AB61">
        <v>17.352844703999999</v>
      </c>
      <c r="AC61">
        <v>12.7643852736</v>
      </c>
      <c r="AD61">
        <v>16.071074640000003</v>
      </c>
      <c r="AE61">
        <v>21.712535395200003</v>
      </c>
      <c r="AF61">
        <v>12.986500000000003</v>
      </c>
      <c r="AG61">
        <v>26.948288640000001</v>
      </c>
      <c r="AH61">
        <v>0</v>
      </c>
      <c r="AI61">
        <v>6.7092191999999997</v>
      </c>
      <c r="AJ61">
        <v>0</v>
      </c>
      <c r="AK61">
        <v>22.295999999999996</v>
      </c>
      <c r="AL61">
        <v>47.679499999999997</v>
      </c>
      <c r="AM61">
        <v>6.9552893142857153</v>
      </c>
      <c r="AN61">
        <v>0</v>
      </c>
      <c r="AO61">
        <v>13.428979200000001</v>
      </c>
      <c r="AP61">
        <v>5.0635367999999996</v>
      </c>
      <c r="AQ61">
        <v>33.669570000000007</v>
      </c>
      <c r="AR61">
        <v>21.577017600000001</v>
      </c>
      <c r="AS61">
        <v>14.0093306136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31.281521513113866</v>
      </c>
      <c r="BB61">
        <f t="shared" si="0"/>
        <v>802.89234878718389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125.53761524926686</v>
      </c>
      <c r="L62">
        <v>68.997864798652571</v>
      </c>
      <c r="M62">
        <v>31.191410759639812</v>
      </c>
      <c r="N62">
        <v>51.882312192118228</v>
      </c>
      <c r="O62">
        <v>73.287181277829134</v>
      </c>
      <c r="P62">
        <v>24.009106455750317</v>
      </c>
      <c r="Q62">
        <v>9.580302570532913</v>
      </c>
      <c r="R62">
        <v>18.618341861861865</v>
      </c>
      <c r="S62">
        <v>11.585311897880539</v>
      </c>
      <c r="T62">
        <v>0</v>
      </c>
      <c r="U62">
        <v>51.760798177974934</v>
      </c>
      <c r="V62">
        <v>9.1001579092159552</v>
      </c>
      <c r="W62">
        <v>15.274704598387579</v>
      </c>
      <c r="X62">
        <v>64.790136016187063</v>
      </c>
      <c r="Y62">
        <v>0</v>
      </c>
      <c r="Z62">
        <v>5.7568579200000007</v>
      </c>
      <c r="AA62">
        <v>18.736272000000003</v>
      </c>
      <c r="AB62">
        <v>17.352844703999999</v>
      </c>
      <c r="AC62">
        <v>12.7643852736</v>
      </c>
      <c r="AD62">
        <v>16.071074640000003</v>
      </c>
      <c r="AE62">
        <v>21.712535395200003</v>
      </c>
      <c r="AF62">
        <v>12.986500000000003</v>
      </c>
      <c r="AG62">
        <v>26.948288640000001</v>
      </c>
      <c r="AH62">
        <v>0</v>
      </c>
      <c r="AI62">
        <v>6.7092191999999997</v>
      </c>
      <c r="AJ62">
        <v>0</v>
      </c>
      <c r="AK62">
        <v>22.295999999999996</v>
      </c>
      <c r="AL62">
        <v>47.679499999999997</v>
      </c>
      <c r="AM62">
        <v>6.9552893142857153</v>
      </c>
      <c r="AN62">
        <v>0</v>
      </c>
      <c r="AO62">
        <v>13.428979200000001</v>
      </c>
      <c r="AP62">
        <v>5.0635367999999996</v>
      </c>
      <c r="AQ62">
        <v>33.669570000000007</v>
      </c>
      <c r="AR62">
        <v>21.577017600000001</v>
      </c>
      <c r="AS62">
        <v>14.0093306136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32.224968066827081</v>
      </c>
      <c r="BB62">
        <f t="shared" si="0"/>
        <v>827.10747699915635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123.7508078281999</v>
      </c>
      <c r="L63">
        <v>68.999123803188326</v>
      </c>
      <c r="M63">
        <v>31.191410759639812</v>
      </c>
      <c r="N63">
        <v>51.882312192118228</v>
      </c>
      <c r="O63">
        <v>73.287181277829134</v>
      </c>
      <c r="P63">
        <v>24.009106455750317</v>
      </c>
      <c r="Q63">
        <v>9.585533070866143</v>
      </c>
      <c r="R63">
        <v>18.617331308182262</v>
      </c>
      <c r="S63">
        <v>11.593701145792176</v>
      </c>
      <c r="T63">
        <v>0</v>
      </c>
      <c r="U63">
        <v>51.760798177974934</v>
      </c>
      <c r="V63">
        <v>9.0995002549719537</v>
      </c>
      <c r="W63">
        <v>15.274704598387579</v>
      </c>
      <c r="X63">
        <v>64.790136016187063</v>
      </c>
      <c r="Y63">
        <v>0</v>
      </c>
      <c r="Z63">
        <v>5.7568579200000007</v>
      </c>
      <c r="AA63">
        <v>18.736272000000003</v>
      </c>
      <c r="AB63">
        <v>17.352844703999999</v>
      </c>
      <c r="AC63">
        <v>8.5010146560000006</v>
      </c>
      <c r="AD63">
        <v>16.071074640000003</v>
      </c>
      <c r="AE63">
        <v>21.712535395200003</v>
      </c>
      <c r="AF63">
        <v>12.986500000000003</v>
      </c>
      <c r="AG63">
        <v>26.948288640000001</v>
      </c>
      <c r="AH63">
        <v>0</v>
      </c>
      <c r="AI63">
        <v>6.7092191999999997</v>
      </c>
      <c r="AJ63">
        <v>0</v>
      </c>
      <c r="AK63">
        <v>22.295999999999996</v>
      </c>
      <c r="AL63">
        <v>47.679499999999997</v>
      </c>
      <c r="AM63">
        <v>6.9552893142857153</v>
      </c>
      <c r="AN63">
        <v>0</v>
      </c>
      <c r="AO63">
        <v>13.428979200000001</v>
      </c>
      <c r="AP63">
        <v>5.0635367999999996</v>
      </c>
      <c r="AQ63">
        <v>33.669570000000007</v>
      </c>
      <c r="AR63">
        <v>21.577017600000001</v>
      </c>
      <c r="AS63">
        <v>14.0093306136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31.998581805485877</v>
      </c>
      <c r="BB63">
        <f t="shared" si="0"/>
        <v>821.2968957666875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159.69040115594561</v>
      </c>
      <c r="L64">
        <v>68.999123803188326</v>
      </c>
      <c r="M64">
        <v>31.191410759639812</v>
      </c>
      <c r="N64">
        <v>51.882312192118228</v>
      </c>
      <c r="O64">
        <v>73.287181277829134</v>
      </c>
      <c r="P64">
        <v>24.009106455750317</v>
      </c>
      <c r="Q64">
        <v>9.585533070866143</v>
      </c>
      <c r="R64">
        <v>18.617331308182262</v>
      </c>
      <c r="S64">
        <v>11.593701145792176</v>
      </c>
      <c r="T64">
        <v>0</v>
      </c>
      <c r="U64">
        <v>51.760798177974934</v>
      </c>
      <c r="V64">
        <v>9.0995002549719537</v>
      </c>
      <c r="W64">
        <v>15.274704598387579</v>
      </c>
      <c r="X64">
        <v>64.790136016187063</v>
      </c>
      <c r="Y64">
        <v>0</v>
      </c>
      <c r="Z64">
        <v>5.7568579200000007</v>
      </c>
      <c r="AA64">
        <v>18.736272000000003</v>
      </c>
      <c r="AB64">
        <v>17.352844703999999</v>
      </c>
      <c r="AC64">
        <v>8.5010146560000006</v>
      </c>
      <c r="AD64">
        <v>16.071074640000003</v>
      </c>
      <c r="AE64">
        <v>21.712535395200003</v>
      </c>
      <c r="AF64">
        <v>12.986500000000003</v>
      </c>
      <c r="AG64">
        <v>26.948288640000001</v>
      </c>
      <c r="AH64">
        <v>0</v>
      </c>
      <c r="AI64">
        <v>6.7092191999999997</v>
      </c>
      <c r="AJ64">
        <v>0</v>
      </c>
      <c r="AK64">
        <v>22.295999999999996</v>
      </c>
      <c r="AL64">
        <v>47.679499999999997</v>
      </c>
      <c r="AM64">
        <v>6.9552893142857153</v>
      </c>
      <c r="AN64">
        <v>0</v>
      </c>
      <c r="AO64">
        <v>13.428979200000001</v>
      </c>
      <c r="AP64">
        <v>5.0635367999999996</v>
      </c>
      <c r="AQ64">
        <v>33.669570000000007</v>
      </c>
      <c r="AR64">
        <v>21.577017600000001</v>
      </c>
      <c r="AS64">
        <v>14.0093306136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33.346316555276303</v>
      </c>
      <c r="BB64">
        <f t="shared" si="0"/>
        <v>855.88875434464273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146.03999521068386</v>
      </c>
      <c r="L65">
        <v>68.998211666382389</v>
      </c>
      <c r="M65">
        <v>31.191410759639812</v>
      </c>
      <c r="N65">
        <v>51.882312192118228</v>
      </c>
      <c r="O65">
        <v>73.287181277829134</v>
      </c>
      <c r="P65">
        <v>24.009106455750317</v>
      </c>
      <c r="Q65">
        <v>9.585533070866143</v>
      </c>
      <c r="R65">
        <v>18.617331308182262</v>
      </c>
      <c r="S65">
        <v>11.593701145792176</v>
      </c>
      <c r="T65">
        <v>0</v>
      </c>
      <c r="U65">
        <v>51.760798177974934</v>
      </c>
      <c r="V65">
        <v>9.0995002549719537</v>
      </c>
      <c r="W65">
        <v>15.274704598387579</v>
      </c>
      <c r="X65">
        <v>64.790136016187063</v>
      </c>
      <c r="Y65">
        <v>0</v>
      </c>
      <c r="Z65">
        <v>5.7568579200000007</v>
      </c>
      <c r="AA65">
        <v>18.736272000000003</v>
      </c>
      <c r="AB65">
        <v>17.352844703999999</v>
      </c>
      <c r="AC65">
        <v>8.5010146560000006</v>
      </c>
      <c r="AD65">
        <v>16.071074640000003</v>
      </c>
      <c r="AE65">
        <v>21.712535395200003</v>
      </c>
      <c r="AF65">
        <v>12.986500000000003</v>
      </c>
      <c r="AG65">
        <v>26.948288640000001</v>
      </c>
      <c r="AH65">
        <v>0</v>
      </c>
      <c r="AI65">
        <v>6.7092191999999997</v>
      </c>
      <c r="AJ65">
        <v>0</v>
      </c>
      <c r="AK65">
        <v>22.295999999999996</v>
      </c>
      <c r="AL65">
        <v>47.679499999999997</v>
      </c>
      <c r="AM65">
        <v>6.9552893142857153</v>
      </c>
      <c r="AN65">
        <v>0</v>
      </c>
      <c r="AO65">
        <v>13.428979200000001</v>
      </c>
      <c r="AP65">
        <v>5.0635367999999996</v>
      </c>
      <c r="AQ65">
        <v>33.669570000000007</v>
      </c>
      <c r="AR65">
        <v>21.577017600000001</v>
      </c>
      <c r="AS65">
        <v>14.0093306136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32.834392127198775</v>
      </c>
      <c r="BB65">
        <f t="shared" si="0"/>
        <v>842.74936069065268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150.00166308437534</v>
      </c>
      <c r="L66">
        <v>68.998211666382389</v>
      </c>
      <c r="M66">
        <v>31.191410759639812</v>
      </c>
      <c r="N66">
        <v>51.882312192118228</v>
      </c>
      <c r="O66">
        <v>73.287181277829134</v>
      </c>
      <c r="P66">
        <v>24.009106455750317</v>
      </c>
      <c r="Q66">
        <v>9.585533070866143</v>
      </c>
      <c r="R66">
        <v>18.617331308182262</v>
      </c>
      <c r="S66">
        <v>11.593701145792176</v>
      </c>
      <c r="T66">
        <v>0</v>
      </c>
      <c r="U66">
        <v>51.760798177974934</v>
      </c>
      <c r="V66">
        <v>9.0995002549719537</v>
      </c>
      <c r="W66">
        <v>15.274704598387579</v>
      </c>
      <c r="X66">
        <v>64.790136016187063</v>
      </c>
      <c r="Y66">
        <v>0</v>
      </c>
      <c r="Z66">
        <v>5.7568579200000007</v>
      </c>
      <c r="AA66">
        <v>18.736272000000003</v>
      </c>
      <c r="AB66">
        <v>17.352844703999999</v>
      </c>
      <c r="AC66">
        <v>8.5010146560000006</v>
      </c>
      <c r="AD66">
        <v>16.071074640000003</v>
      </c>
      <c r="AE66">
        <v>21.712535395200003</v>
      </c>
      <c r="AF66">
        <v>12.986500000000003</v>
      </c>
      <c r="AG66">
        <v>26.948288640000001</v>
      </c>
      <c r="AH66">
        <v>0</v>
      </c>
      <c r="AI66">
        <v>6.7092191999999997</v>
      </c>
      <c r="AJ66">
        <v>0</v>
      </c>
      <c r="AK66">
        <v>22.295999999999996</v>
      </c>
      <c r="AL66">
        <v>47.679499999999997</v>
      </c>
      <c r="AM66">
        <v>6.9552893142857153</v>
      </c>
      <c r="AN66">
        <v>0</v>
      </c>
      <c r="AO66">
        <v>13.428979200000001</v>
      </c>
      <c r="AP66">
        <v>5.0635367999999996</v>
      </c>
      <c r="AQ66">
        <v>33.669570000000007</v>
      </c>
      <c r="AR66">
        <v>21.577017600000001</v>
      </c>
      <c r="AS66">
        <v>14.0093306136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32.982954672462213</v>
      </c>
      <c r="BB66">
        <f t="shared" si="0"/>
        <v>846.5624660190806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150.00166308437534</v>
      </c>
      <c r="L67">
        <v>68.998211666382389</v>
      </c>
      <c r="M67">
        <v>31.191410759639812</v>
      </c>
      <c r="N67">
        <v>51.882312192118228</v>
      </c>
      <c r="O67">
        <v>73.287181277829134</v>
      </c>
      <c r="P67">
        <v>24.009106455750317</v>
      </c>
      <c r="Q67">
        <v>9.585533070866143</v>
      </c>
      <c r="R67">
        <v>18.617331308182262</v>
      </c>
      <c r="S67">
        <v>11.593701145792176</v>
      </c>
      <c r="T67">
        <v>0</v>
      </c>
      <c r="U67">
        <v>51.760798177974934</v>
      </c>
      <c r="V67">
        <v>9.0995002549719537</v>
      </c>
      <c r="W67">
        <v>15.274704598387579</v>
      </c>
      <c r="X67">
        <v>64.790136016187063</v>
      </c>
      <c r="Y67">
        <v>0</v>
      </c>
      <c r="Z67">
        <v>5.7568579200000007</v>
      </c>
      <c r="AA67">
        <v>18.736272000000003</v>
      </c>
      <c r="AB67">
        <v>17.352844703999999</v>
      </c>
      <c r="AC67">
        <v>8.5010146560000006</v>
      </c>
      <c r="AD67">
        <v>16.071074640000003</v>
      </c>
      <c r="AE67">
        <v>21.712535395200003</v>
      </c>
      <c r="AF67">
        <v>12.986500000000003</v>
      </c>
      <c r="AG67">
        <v>26.948288640000001</v>
      </c>
      <c r="AH67">
        <v>0</v>
      </c>
      <c r="AI67">
        <v>6.7092191999999997</v>
      </c>
      <c r="AJ67">
        <v>0</v>
      </c>
      <c r="AK67">
        <v>22.295999999999996</v>
      </c>
      <c r="AL67">
        <v>47.679499999999997</v>
      </c>
      <c r="AM67">
        <v>6.9552893142857153</v>
      </c>
      <c r="AN67">
        <v>0</v>
      </c>
      <c r="AO67">
        <v>13.428979200000001</v>
      </c>
      <c r="AP67">
        <v>4.1633524800000012</v>
      </c>
      <c r="AQ67">
        <v>33.669570000000007</v>
      </c>
      <c r="AR67">
        <v>21.577017600000001</v>
      </c>
      <c r="AS67">
        <v>14.0093306136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32.949197760462212</v>
      </c>
      <c r="BB67">
        <f t="shared" si="0"/>
        <v>845.69603861108067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160.78684457215834</v>
      </c>
      <c r="L68">
        <v>68.998211666382389</v>
      </c>
      <c r="M68">
        <v>31.191410759639812</v>
      </c>
      <c r="N68">
        <v>51.882312192118228</v>
      </c>
      <c r="O68">
        <v>73.287181277829134</v>
      </c>
      <c r="P68">
        <v>24.009106455750317</v>
      </c>
      <c r="Q68">
        <v>9.585533070866143</v>
      </c>
      <c r="R68">
        <v>18.617331308182262</v>
      </c>
      <c r="S68">
        <v>11.593701145792176</v>
      </c>
      <c r="T68">
        <v>0</v>
      </c>
      <c r="U68">
        <v>51.760798177974934</v>
      </c>
      <c r="V68">
        <v>9.0995002549719537</v>
      </c>
      <c r="W68">
        <v>15.274704598387579</v>
      </c>
      <c r="X68">
        <v>64.790136016187063</v>
      </c>
      <c r="Y68">
        <v>0</v>
      </c>
      <c r="Z68">
        <v>5.7568579200000007</v>
      </c>
      <c r="AA68">
        <v>18.736272000000003</v>
      </c>
      <c r="AB68">
        <v>17.352844703999999</v>
      </c>
      <c r="AC68">
        <v>8.5010146560000006</v>
      </c>
      <c r="AD68">
        <v>16.071074640000003</v>
      </c>
      <c r="AE68">
        <v>21.712535395200003</v>
      </c>
      <c r="AF68">
        <v>12.986500000000003</v>
      </c>
      <c r="AG68">
        <v>26.948288640000001</v>
      </c>
      <c r="AH68">
        <v>0</v>
      </c>
      <c r="AI68">
        <v>6.7092191999999997</v>
      </c>
      <c r="AJ68">
        <v>0</v>
      </c>
      <c r="AK68">
        <v>22.295999999999996</v>
      </c>
      <c r="AL68">
        <v>47.679499999999997</v>
      </c>
      <c r="AM68">
        <v>6.9552893142857153</v>
      </c>
      <c r="AN68">
        <v>0</v>
      </c>
      <c r="AO68">
        <v>13.428979200000001</v>
      </c>
      <c r="AP68">
        <v>4.1633524800000012</v>
      </c>
      <c r="AQ68">
        <v>33.669570000000007</v>
      </c>
      <c r="AR68">
        <v>21.577017600000001</v>
      </c>
      <c r="AS68">
        <v>14.0093306136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33.353641654483098</v>
      </c>
      <c r="BB68">
        <f t="shared" ref="BB68:BB99" si="1">SUM(B68:AZ68)-BA68</f>
        <v>856.07677620484276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160.78684457215834</v>
      </c>
      <c r="L69">
        <v>126.97114491525424</v>
      </c>
      <c r="M69">
        <v>31.191410759639812</v>
      </c>
      <c r="N69">
        <v>51.882312192118228</v>
      </c>
      <c r="O69">
        <v>73.287181277829134</v>
      </c>
      <c r="P69">
        <v>24.009106455750317</v>
      </c>
      <c r="Q69">
        <v>9.585533070866143</v>
      </c>
      <c r="R69">
        <v>18.617331308182262</v>
      </c>
      <c r="S69">
        <v>11.593701145792176</v>
      </c>
      <c r="T69">
        <v>0</v>
      </c>
      <c r="U69">
        <v>51.760798177974934</v>
      </c>
      <c r="V69">
        <v>9.0995002549719537</v>
      </c>
      <c r="W69">
        <v>15.274704598387579</v>
      </c>
      <c r="X69">
        <v>64.790136016187063</v>
      </c>
      <c r="Y69">
        <v>0</v>
      </c>
      <c r="Z69">
        <v>5.7568579200000007</v>
      </c>
      <c r="AA69">
        <v>18.736272000000003</v>
      </c>
      <c r="AB69">
        <v>17.352844703999999</v>
      </c>
      <c r="AC69">
        <v>8.5010146560000006</v>
      </c>
      <c r="AD69">
        <v>16.071074640000003</v>
      </c>
      <c r="AE69">
        <v>21.712535395200003</v>
      </c>
      <c r="AF69">
        <v>12.986500000000003</v>
      </c>
      <c r="AG69">
        <v>26.948288640000001</v>
      </c>
      <c r="AH69">
        <v>0</v>
      </c>
      <c r="AI69">
        <v>6.7092191999999997</v>
      </c>
      <c r="AJ69">
        <v>0</v>
      </c>
      <c r="AK69">
        <v>22.295999999999996</v>
      </c>
      <c r="AL69">
        <v>47.679499999999997</v>
      </c>
      <c r="AM69">
        <v>6.9552893142857153</v>
      </c>
      <c r="AN69">
        <v>0</v>
      </c>
      <c r="AO69">
        <v>12.5251056</v>
      </c>
      <c r="AP69">
        <v>4.1633524800000012</v>
      </c>
      <c r="AQ69">
        <v>33.669570000000007</v>
      </c>
      <c r="AR69">
        <v>21.577017600000001</v>
      </c>
      <c r="AS69">
        <v>14.0093306136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35.493731391315833</v>
      </c>
      <c r="BB69">
        <f t="shared" si="1"/>
        <v>911.00574611688194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160.78684457215834</v>
      </c>
      <c r="L70">
        <v>126.97249824230875</v>
      </c>
      <c r="M70">
        <v>31.191410759639812</v>
      </c>
      <c r="N70">
        <v>51.882312192118228</v>
      </c>
      <c r="O70">
        <v>73.287181277829134</v>
      </c>
      <c r="P70">
        <v>24.009106455750317</v>
      </c>
      <c r="Q70">
        <v>9.585533070866143</v>
      </c>
      <c r="R70">
        <v>18.617331308182262</v>
      </c>
      <c r="S70">
        <v>11.593701145792176</v>
      </c>
      <c r="T70">
        <v>0</v>
      </c>
      <c r="U70">
        <v>51.760798177974934</v>
      </c>
      <c r="V70">
        <v>9.0995002549719537</v>
      </c>
      <c r="W70">
        <v>15.274704598387579</v>
      </c>
      <c r="X70">
        <v>64.790136016187063</v>
      </c>
      <c r="Y70">
        <v>0</v>
      </c>
      <c r="Z70">
        <v>5.7568579200000007</v>
      </c>
      <c r="AA70">
        <v>18.736272000000003</v>
      </c>
      <c r="AB70">
        <v>17.352844703999999</v>
      </c>
      <c r="AC70">
        <v>8.5010146560000006</v>
      </c>
      <c r="AD70">
        <v>16.071074640000003</v>
      </c>
      <c r="AE70">
        <v>21.712535395200003</v>
      </c>
      <c r="AF70">
        <v>12.986500000000003</v>
      </c>
      <c r="AG70">
        <v>26.948288640000001</v>
      </c>
      <c r="AH70">
        <v>0</v>
      </c>
      <c r="AI70">
        <v>6.7092191999999997</v>
      </c>
      <c r="AJ70">
        <v>0</v>
      </c>
      <c r="AK70">
        <v>22.295999999999996</v>
      </c>
      <c r="AL70">
        <v>47.679499999999997</v>
      </c>
      <c r="AM70">
        <v>6.9552893142857153</v>
      </c>
      <c r="AN70">
        <v>0</v>
      </c>
      <c r="AO70">
        <v>12.5251056</v>
      </c>
      <c r="AP70">
        <v>4.1633524800000012</v>
      </c>
      <c r="AQ70">
        <v>33.669570000000007</v>
      </c>
      <c r="AR70">
        <v>21.577017600000001</v>
      </c>
      <c r="AS70">
        <v>14.0093306136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35.493782141080359</v>
      </c>
      <c r="BB70">
        <f t="shared" si="1"/>
        <v>911.00704869417189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160.78684457215834</v>
      </c>
      <c r="L71">
        <v>126.97249824230875</v>
      </c>
      <c r="M71">
        <v>31.191410759639812</v>
      </c>
      <c r="N71">
        <v>51.882312192118228</v>
      </c>
      <c r="O71">
        <v>73.287181277829134</v>
      </c>
      <c r="P71">
        <v>24.009106455750317</v>
      </c>
      <c r="Q71">
        <v>9.585533070866143</v>
      </c>
      <c r="R71">
        <v>18.617331308182262</v>
      </c>
      <c r="S71">
        <v>11.593701145792176</v>
      </c>
      <c r="T71">
        <v>0</v>
      </c>
      <c r="U71">
        <v>51.760798177974934</v>
      </c>
      <c r="V71">
        <v>9.0995002549719537</v>
      </c>
      <c r="W71">
        <v>15.274704598387579</v>
      </c>
      <c r="X71">
        <v>64.790136016187063</v>
      </c>
      <c r="Y71">
        <v>0</v>
      </c>
      <c r="Z71">
        <v>5.7568579200000007</v>
      </c>
      <c r="AA71">
        <v>18.736272000000003</v>
      </c>
      <c r="AB71">
        <v>11.568563136</v>
      </c>
      <c r="AC71">
        <v>8.5010146560000006</v>
      </c>
      <c r="AD71">
        <v>16.071074640000003</v>
      </c>
      <c r="AE71">
        <v>21.712535395200003</v>
      </c>
      <c r="AF71">
        <v>19.138000000000002</v>
      </c>
      <c r="AG71">
        <v>26.948288640000001</v>
      </c>
      <c r="AH71">
        <v>0</v>
      </c>
      <c r="AI71">
        <v>6.7092191999999997</v>
      </c>
      <c r="AJ71">
        <v>0</v>
      </c>
      <c r="AK71">
        <v>22.295999999999996</v>
      </c>
      <c r="AL71">
        <v>47.679499999999997</v>
      </c>
      <c r="AM71">
        <v>6.9552893142857153</v>
      </c>
      <c r="AN71">
        <v>0</v>
      </c>
      <c r="AO71">
        <v>12.5251056</v>
      </c>
      <c r="AP71">
        <v>4.1633524800000012</v>
      </c>
      <c r="AQ71">
        <v>33.669570000000007</v>
      </c>
      <c r="AR71">
        <v>21.577017600000001</v>
      </c>
      <c r="AS71">
        <v>14.0093306136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35.507552612680357</v>
      </c>
      <c r="BB71">
        <f t="shared" si="1"/>
        <v>911.36049665457199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160.78684457215834</v>
      </c>
      <c r="L72">
        <v>126.97249824230875</v>
      </c>
      <c r="M72">
        <v>31.191410759639812</v>
      </c>
      <c r="N72">
        <v>51.882312192118228</v>
      </c>
      <c r="O72">
        <v>73.287181277829134</v>
      </c>
      <c r="P72">
        <v>24.009106455750317</v>
      </c>
      <c r="Q72">
        <v>9.585533070866143</v>
      </c>
      <c r="R72">
        <v>18.617331308182262</v>
      </c>
      <c r="S72">
        <v>11.593701145792176</v>
      </c>
      <c r="T72">
        <v>0</v>
      </c>
      <c r="U72">
        <v>51.760798177974934</v>
      </c>
      <c r="V72">
        <v>9.0995002549719537</v>
      </c>
      <c r="W72">
        <v>15.274704598387579</v>
      </c>
      <c r="X72">
        <v>64.790136016187063</v>
      </c>
      <c r="Y72">
        <v>0</v>
      </c>
      <c r="Z72">
        <v>2.89872</v>
      </c>
      <c r="AA72">
        <v>18.736272000000003</v>
      </c>
      <c r="AB72">
        <v>11.568563136</v>
      </c>
      <c r="AC72">
        <v>8.5010146560000006</v>
      </c>
      <c r="AD72">
        <v>16.071074640000003</v>
      </c>
      <c r="AE72">
        <v>21.712535395200003</v>
      </c>
      <c r="AF72">
        <v>19.138000000000002</v>
      </c>
      <c r="AG72">
        <v>26.948288640000001</v>
      </c>
      <c r="AH72">
        <v>0</v>
      </c>
      <c r="AI72">
        <v>6.7092191999999997</v>
      </c>
      <c r="AJ72">
        <v>0</v>
      </c>
      <c r="AK72">
        <v>22.295999999999996</v>
      </c>
      <c r="AL72">
        <v>47.679499999999997</v>
      </c>
      <c r="AM72">
        <v>6.9552893142857153</v>
      </c>
      <c r="AN72">
        <v>0</v>
      </c>
      <c r="AO72">
        <v>12.5251056</v>
      </c>
      <c r="AP72">
        <v>4.1633524800000012</v>
      </c>
      <c r="AQ72">
        <v>42.22889</v>
      </c>
      <c r="AR72">
        <v>21.577017600000001</v>
      </c>
      <c r="AS72">
        <v>14.0093306136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35.721346940680348</v>
      </c>
      <c r="BB72">
        <f t="shared" si="1"/>
        <v>916.84788440657189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160.78784418414077</v>
      </c>
      <c r="L73">
        <v>126.97134842394243</v>
      </c>
      <c r="M73">
        <v>31.191410759639812</v>
      </c>
      <c r="N73">
        <v>51.882312192118228</v>
      </c>
      <c r="O73">
        <v>73.287181277829134</v>
      </c>
      <c r="P73">
        <v>24.009106455750317</v>
      </c>
      <c r="Q73">
        <v>9.585533070866143</v>
      </c>
      <c r="R73">
        <v>18.617331308182262</v>
      </c>
      <c r="S73">
        <v>11.593701145792176</v>
      </c>
      <c r="T73">
        <v>0</v>
      </c>
      <c r="U73">
        <v>51.760798177974934</v>
      </c>
      <c r="V73">
        <v>9.0995002549719537</v>
      </c>
      <c r="W73">
        <v>15.274704598387579</v>
      </c>
      <c r="X73">
        <v>64.790136016187063</v>
      </c>
      <c r="Y73">
        <v>0</v>
      </c>
      <c r="Z73">
        <v>2.89872</v>
      </c>
      <c r="AA73">
        <v>18.736272000000003</v>
      </c>
      <c r="AB73">
        <v>11.568563136</v>
      </c>
      <c r="AC73">
        <v>8.5010146560000006</v>
      </c>
      <c r="AD73">
        <v>16.071074640000003</v>
      </c>
      <c r="AE73">
        <v>21.712535395200003</v>
      </c>
      <c r="AF73">
        <v>19.138000000000002</v>
      </c>
      <c r="AG73">
        <v>26.948288640000001</v>
      </c>
      <c r="AH73">
        <v>10.8139824</v>
      </c>
      <c r="AI73">
        <v>8.3865239999999979</v>
      </c>
      <c r="AJ73">
        <v>0</v>
      </c>
      <c r="AK73">
        <v>22.295999999999996</v>
      </c>
      <c r="AL73">
        <v>47.679499999999997</v>
      </c>
      <c r="AM73">
        <v>6.9552893142857153</v>
      </c>
      <c r="AN73">
        <v>0</v>
      </c>
      <c r="AO73">
        <v>12.5251056</v>
      </c>
      <c r="AP73">
        <v>4.1633524800000012</v>
      </c>
      <c r="AQ73">
        <v>43.145960000000002</v>
      </c>
      <c r="AR73">
        <v>21.577017600000001</v>
      </c>
      <c r="AS73">
        <v>14.0093306136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36.224154735027398</v>
      </c>
      <c r="BB73">
        <f t="shared" si="1"/>
        <v>929.75328360584103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160.78784418414077</v>
      </c>
      <c r="L74">
        <v>126.97134842394243</v>
      </c>
      <c r="M74">
        <v>31.191410759639812</v>
      </c>
      <c r="N74">
        <v>51.882312192118228</v>
      </c>
      <c r="O74">
        <v>73.287181277829134</v>
      </c>
      <c r="P74">
        <v>24.009106455750317</v>
      </c>
      <c r="Q74">
        <v>9.585533070866143</v>
      </c>
      <c r="R74">
        <v>18.617331308182262</v>
      </c>
      <c r="S74">
        <v>11.593701145792176</v>
      </c>
      <c r="T74">
        <v>0</v>
      </c>
      <c r="U74">
        <v>51.760798177974934</v>
      </c>
      <c r="V74">
        <v>9.0995002549719537</v>
      </c>
      <c r="W74">
        <v>15.274704598387579</v>
      </c>
      <c r="X74">
        <v>64.790136016187063</v>
      </c>
      <c r="Y74">
        <v>0</v>
      </c>
      <c r="Z74">
        <v>2.89872</v>
      </c>
      <c r="AA74">
        <v>18.736272000000003</v>
      </c>
      <c r="AB74">
        <v>11.568563136</v>
      </c>
      <c r="AC74">
        <v>8.5010146560000006</v>
      </c>
      <c r="AD74">
        <v>16.071074640000003</v>
      </c>
      <c r="AE74">
        <v>21.712535395200003</v>
      </c>
      <c r="AF74">
        <v>19.138000000000002</v>
      </c>
      <c r="AG74">
        <v>26.948288640000001</v>
      </c>
      <c r="AH74">
        <v>21.627964800000001</v>
      </c>
      <c r="AI74">
        <v>8.3865239999999979</v>
      </c>
      <c r="AJ74">
        <v>0</v>
      </c>
      <c r="AK74">
        <v>22.295999999999996</v>
      </c>
      <c r="AL74">
        <v>47.679499999999997</v>
      </c>
      <c r="AM74">
        <v>6.9552893142857153</v>
      </c>
      <c r="AN74">
        <v>0</v>
      </c>
      <c r="AO74">
        <v>12.5251056</v>
      </c>
      <c r="AP74">
        <v>4.1633524800000012</v>
      </c>
      <c r="AQ74">
        <v>43.145960000000002</v>
      </c>
      <c r="AR74">
        <v>21.577017600000001</v>
      </c>
      <c r="AS74">
        <v>14.0093306136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36.629679075027397</v>
      </c>
      <c r="BB74">
        <f t="shared" si="1"/>
        <v>940.16174166584096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160.78784418414077</v>
      </c>
      <c r="L75">
        <v>126.97134520822044</v>
      </c>
      <c r="M75">
        <v>31.191410759639812</v>
      </c>
      <c r="N75">
        <v>51.882312192118228</v>
      </c>
      <c r="O75">
        <v>73.287181277829134</v>
      </c>
      <c r="P75">
        <v>24.009106455750317</v>
      </c>
      <c r="Q75">
        <v>9.585533070866143</v>
      </c>
      <c r="R75">
        <v>18.617331308182262</v>
      </c>
      <c r="S75">
        <v>11.593701145792176</v>
      </c>
      <c r="T75">
        <v>0</v>
      </c>
      <c r="U75">
        <v>51.760798177974934</v>
      </c>
      <c r="V75">
        <v>9.0995002549719537</v>
      </c>
      <c r="W75">
        <v>15.274704598387579</v>
      </c>
      <c r="X75">
        <v>64.790136016187063</v>
      </c>
      <c r="Y75">
        <v>0</v>
      </c>
      <c r="Z75">
        <v>2.89872</v>
      </c>
      <c r="AA75">
        <v>18.736272000000003</v>
      </c>
      <c r="AB75">
        <v>17.352844703999999</v>
      </c>
      <c r="AC75">
        <v>12.7643852736</v>
      </c>
      <c r="AD75">
        <v>16.071074640000003</v>
      </c>
      <c r="AE75">
        <v>21.712535395200003</v>
      </c>
      <c r="AF75">
        <v>19.138000000000002</v>
      </c>
      <c r="AG75">
        <v>26.948288640000001</v>
      </c>
      <c r="AH75">
        <v>32.441947200000001</v>
      </c>
      <c r="AI75">
        <v>12.859336799999999</v>
      </c>
      <c r="AJ75">
        <v>0</v>
      </c>
      <c r="AK75">
        <v>22.295999999999996</v>
      </c>
      <c r="AL75">
        <v>47.679499999999997</v>
      </c>
      <c r="AM75">
        <v>6.9552893142857153</v>
      </c>
      <c r="AN75">
        <v>0</v>
      </c>
      <c r="AO75">
        <v>12.5251056</v>
      </c>
      <c r="AP75">
        <v>4.1633524800000012</v>
      </c>
      <c r="AQ75">
        <v>43.145960000000002</v>
      </c>
      <c r="AR75">
        <v>23.031647999999997</v>
      </c>
      <c r="AS75">
        <v>14.0093306136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37.634269459237849</v>
      </c>
      <c r="BB75">
        <f t="shared" si="1"/>
        <v>965.94622585150853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160.78784418414077</v>
      </c>
      <c r="L76">
        <v>126.97134842394243</v>
      </c>
      <c r="M76">
        <v>31.191410759639812</v>
      </c>
      <c r="N76">
        <v>51.882312192118228</v>
      </c>
      <c r="O76">
        <v>73.287181277829134</v>
      </c>
      <c r="P76">
        <v>24.009106455750317</v>
      </c>
      <c r="Q76">
        <v>9.585533070866143</v>
      </c>
      <c r="R76">
        <v>18.617331308182262</v>
      </c>
      <c r="S76">
        <v>11.593701145792176</v>
      </c>
      <c r="T76">
        <v>0</v>
      </c>
      <c r="U76">
        <v>51.760798177974934</v>
      </c>
      <c r="V76">
        <v>9.0995002549719537</v>
      </c>
      <c r="W76">
        <v>15.274704598387579</v>
      </c>
      <c r="X76">
        <v>64.790136016187063</v>
      </c>
      <c r="Y76">
        <v>0</v>
      </c>
      <c r="Z76">
        <v>2.89872</v>
      </c>
      <c r="AA76">
        <v>18.736272000000003</v>
      </c>
      <c r="AB76">
        <v>17.352844703999999</v>
      </c>
      <c r="AC76">
        <v>12.7643852736</v>
      </c>
      <c r="AD76">
        <v>16.071074640000003</v>
      </c>
      <c r="AE76">
        <v>21.712535395200003</v>
      </c>
      <c r="AF76">
        <v>19.138000000000002</v>
      </c>
      <c r="AG76">
        <v>26.948288640000001</v>
      </c>
      <c r="AH76">
        <v>43.255929600000002</v>
      </c>
      <c r="AI76">
        <v>12.859336799999999</v>
      </c>
      <c r="AJ76">
        <v>0</v>
      </c>
      <c r="AK76">
        <v>22.295999999999996</v>
      </c>
      <c r="AL76">
        <v>47.679499999999997</v>
      </c>
      <c r="AM76">
        <v>6.9552893142857153</v>
      </c>
      <c r="AN76">
        <v>0</v>
      </c>
      <c r="AO76">
        <v>12.5251056</v>
      </c>
      <c r="AP76">
        <v>4.1633524800000012</v>
      </c>
      <c r="AQ76">
        <v>43.145960000000002</v>
      </c>
      <c r="AR76">
        <v>23.031647999999997</v>
      </c>
      <c r="AS76">
        <v>14.0093306136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38.039793919827389</v>
      </c>
      <c r="BB76">
        <f t="shared" si="1"/>
        <v>976.35468700664103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160.78784418414077</v>
      </c>
      <c r="L77">
        <v>126.97115016506361</v>
      </c>
      <c r="M77">
        <v>31.191410759639812</v>
      </c>
      <c r="N77">
        <v>51.882312192118228</v>
      </c>
      <c r="O77">
        <v>73.287181277829134</v>
      </c>
      <c r="P77">
        <v>24.009106455750317</v>
      </c>
      <c r="Q77">
        <v>9.585533070866143</v>
      </c>
      <c r="R77">
        <v>18.617331308182262</v>
      </c>
      <c r="S77">
        <v>11.593701145792176</v>
      </c>
      <c r="T77">
        <v>0</v>
      </c>
      <c r="U77">
        <v>51.760798177974934</v>
      </c>
      <c r="V77">
        <v>9.0995002549719537</v>
      </c>
      <c r="W77">
        <v>15.274704598387579</v>
      </c>
      <c r="X77">
        <v>64.790136016187063</v>
      </c>
      <c r="Y77">
        <v>0</v>
      </c>
      <c r="Z77">
        <v>2.89872</v>
      </c>
      <c r="AA77">
        <v>18.736272000000003</v>
      </c>
      <c r="AB77">
        <v>17.352844703999999</v>
      </c>
      <c r="AC77">
        <v>12.7643852736</v>
      </c>
      <c r="AD77">
        <v>16.071074640000003</v>
      </c>
      <c r="AE77">
        <v>21.712535395200003</v>
      </c>
      <c r="AF77">
        <v>19.138000000000002</v>
      </c>
      <c r="AG77">
        <v>26.948288640000001</v>
      </c>
      <c r="AH77">
        <v>56.149524000000007</v>
      </c>
      <c r="AI77">
        <v>15.654844799999998</v>
      </c>
      <c r="AJ77">
        <v>0</v>
      </c>
      <c r="AK77">
        <v>22.295999999999996</v>
      </c>
      <c r="AL77">
        <v>47.679499999999997</v>
      </c>
      <c r="AM77">
        <v>6.9552893142857153</v>
      </c>
      <c r="AN77">
        <v>0</v>
      </c>
      <c r="AO77">
        <v>12.137731200000001</v>
      </c>
      <c r="AP77">
        <v>4.1633524800000012</v>
      </c>
      <c r="AQ77">
        <v>43.145960000000002</v>
      </c>
      <c r="AR77">
        <v>23.031647999999997</v>
      </c>
      <c r="AS77">
        <v>14.0093306136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38.613601778839516</v>
      </c>
      <c r="BB77">
        <f t="shared" si="1"/>
        <v>991.08240888874991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160.78784418414077</v>
      </c>
      <c r="L78">
        <v>126.97081685012564</v>
      </c>
      <c r="M78">
        <v>31.191410759639812</v>
      </c>
      <c r="N78">
        <v>51.882312192118228</v>
      </c>
      <c r="O78">
        <v>73.287181277829134</v>
      </c>
      <c r="P78">
        <v>24.009106455750317</v>
      </c>
      <c r="Q78">
        <v>9.585533070866143</v>
      </c>
      <c r="R78">
        <v>18.617331308182262</v>
      </c>
      <c r="S78">
        <v>11.593701145792176</v>
      </c>
      <c r="T78">
        <v>0</v>
      </c>
      <c r="U78">
        <v>51.760798177974934</v>
      </c>
      <c r="V78">
        <v>9.0995002549719537</v>
      </c>
      <c r="W78">
        <v>15.274704598387579</v>
      </c>
      <c r="X78">
        <v>64.790136016187063</v>
      </c>
      <c r="Y78">
        <v>0</v>
      </c>
      <c r="Z78">
        <v>5.7568579200000007</v>
      </c>
      <c r="AA78">
        <v>18.736272000000003</v>
      </c>
      <c r="AB78">
        <v>17.352844703999999</v>
      </c>
      <c r="AC78">
        <v>12.7643852736</v>
      </c>
      <c r="AD78">
        <v>16.071074640000003</v>
      </c>
      <c r="AE78">
        <v>21.712535395200003</v>
      </c>
      <c r="AF78">
        <v>19.138000000000002</v>
      </c>
      <c r="AG78">
        <v>26.948288640000001</v>
      </c>
      <c r="AH78">
        <v>67.1714676</v>
      </c>
      <c r="AI78">
        <v>15.654844799999998</v>
      </c>
      <c r="AJ78">
        <v>0</v>
      </c>
      <c r="AK78">
        <v>22.295999999999996</v>
      </c>
      <c r="AL78">
        <v>47.679499999999997</v>
      </c>
      <c r="AM78">
        <v>6.9552893142857153</v>
      </c>
      <c r="AN78">
        <v>0</v>
      </c>
      <c r="AO78">
        <v>12.137731200000001</v>
      </c>
      <c r="AP78">
        <v>4.1633524800000012</v>
      </c>
      <c r="AQ78">
        <v>43.145960000000002</v>
      </c>
      <c r="AR78">
        <v>23.031647999999997</v>
      </c>
      <c r="AS78">
        <v>14.0093306136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39.134092220808661</v>
      </c>
      <c r="BB78">
        <f t="shared" si="1"/>
        <v>1004.4416666518429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160.78784418414077</v>
      </c>
      <c r="L79">
        <v>126.97081685012564</v>
      </c>
      <c r="M79">
        <v>31.191410759639812</v>
      </c>
      <c r="N79">
        <v>51.882312192118228</v>
      </c>
      <c r="O79">
        <v>73.287181277829134</v>
      </c>
      <c r="P79">
        <v>24.009106455750317</v>
      </c>
      <c r="Q79">
        <v>9.585533070866143</v>
      </c>
      <c r="R79">
        <v>18.617331308182262</v>
      </c>
      <c r="S79">
        <v>11.593701145792176</v>
      </c>
      <c r="T79">
        <v>0</v>
      </c>
      <c r="U79">
        <v>51.760798177974934</v>
      </c>
      <c r="V79">
        <v>9.0995002549719537</v>
      </c>
      <c r="W79">
        <v>15.274704598387579</v>
      </c>
      <c r="X79">
        <v>64.790136016187063</v>
      </c>
      <c r="Y79">
        <v>0</v>
      </c>
      <c r="Z79">
        <v>8.6352868800000007</v>
      </c>
      <c r="AA79">
        <v>18.909756000000002</v>
      </c>
      <c r="AB79">
        <v>17.973425519999999</v>
      </c>
      <c r="AC79">
        <v>13.422654720000001</v>
      </c>
      <c r="AD79">
        <v>16.94134944</v>
      </c>
      <c r="AE79">
        <v>22.877840159999998</v>
      </c>
      <c r="AF79">
        <v>21.188500000000001</v>
      </c>
      <c r="AG79">
        <v>26.948288640000001</v>
      </c>
      <c r="AH79">
        <v>67.940924040000013</v>
      </c>
      <c r="AI79">
        <v>15.654844799999998</v>
      </c>
      <c r="AJ79">
        <v>0</v>
      </c>
      <c r="AK79">
        <v>22.295999999999996</v>
      </c>
      <c r="AL79">
        <v>47.679499999999997</v>
      </c>
      <c r="AM79">
        <v>6.9552893142857153</v>
      </c>
      <c r="AN79">
        <v>0</v>
      </c>
      <c r="AO79">
        <v>12.137731200000001</v>
      </c>
      <c r="AP79">
        <v>4.1633524800000012</v>
      </c>
      <c r="AQ79">
        <v>43.145960000000002</v>
      </c>
      <c r="AR79">
        <v>23.031647999999997</v>
      </c>
      <c r="AS79">
        <v>14.0093306136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39.478577794008658</v>
      </c>
      <c r="BB79">
        <f t="shared" si="1"/>
        <v>1013.2834803058428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160.78784418414077</v>
      </c>
      <c r="L80">
        <v>126.97081685012564</v>
      </c>
      <c r="M80">
        <v>31.191410759639812</v>
      </c>
      <c r="N80">
        <v>51.882312192118228</v>
      </c>
      <c r="O80">
        <v>73.287181277829134</v>
      </c>
      <c r="P80">
        <v>24.009106455750317</v>
      </c>
      <c r="Q80">
        <v>9.585533070866143</v>
      </c>
      <c r="R80">
        <v>18.617331308182262</v>
      </c>
      <c r="S80">
        <v>11.593701145792176</v>
      </c>
      <c r="T80">
        <v>0</v>
      </c>
      <c r="U80">
        <v>51.760798177974934</v>
      </c>
      <c r="V80">
        <v>9.0995002549719537</v>
      </c>
      <c r="W80">
        <v>15.274704598387579</v>
      </c>
      <c r="X80">
        <v>64.790136016187063</v>
      </c>
      <c r="Y80">
        <v>0</v>
      </c>
      <c r="Z80">
        <v>8.6352868800000007</v>
      </c>
      <c r="AA80">
        <v>18.909756000000002</v>
      </c>
      <c r="AB80">
        <v>17.973425519999999</v>
      </c>
      <c r="AC80">
        <v>13.422654720000001</v>
      </c>
      <c r="AD80">
        <v>16.94134944</v>
      </c>
      <c r="AE80">
        <v>22.877840159999998</v>
      </c>
      <c r="AF80">
        <v>21.188500000000001</v>
      </c>
      <c r="AG80">
        <v>26.948288640000001</v>
      </c>
      <c r="AH80">
        <v>67.940924040000013</v>
      </c>
      <c r="AI80">
        <v>29.073283199999999</v>
      </c>
      <c r="AJ80">
        <v>0</v>
      </c>
      <c r="AK80">
        <v>22.295999999999996</v>
      </c>
      <c r="AL80">
        <v>47.679499999999997</v>
      </c>
      <c r="AM80">
        <v>6.9552893142857153</v>
      </c>
      <c r="AN80">
        <v>0</v>
      </c>
      <c r="AO80">
        <v>12.137731200000001</v>
      </c>
      <c r="AP80">
        <v>4.1633524800000012</v>
      </c>
      <c r="AQ80">
        <v>43.145960000000002</v>
      </c>
      <c r="AR80">
        <v>23.031647999999997</v>
      </c>
      <c r="AS80">
        <v>14.0093306136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39.981769234008659</v>
      </c>
      <c r="BB80">
        <f t="shared" si="1"/>
        <v>1026.1987272658428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160.78784418414077</v>
      </c>
      <c r="L81">
        <v>126.97081685012564</v>
      </c>
      <c r="M81">
        <v>31.191410759639812</v>
      </c>
      <c r="N81">
        <v>51.882312192118228</v>
      </c>
      <c r="O81">
        <v>73.287181277829134</v>
      </c>
      <c r="P81">
        <v>24.009106455750317</v>
      </c>
      <c r="Q81">
        <v>9.585533070866143</v>
      </c>
      <c r="R81">
        <v>18.617331308182262</v>
      </c>
      <c r="S81">
        <v>11.593701145792176</v>
      </c>
      <c r="T81">
        <v>0</v>
      </c>
      <c r="U81">
        <v>51.760798177974934</v>
      </c>
      <c r="V81">
        <v>9.0995002549719537</v>
      </c>
      <c r="W81">
        <v>15.274704598387579</v>
      </c>
      <c r="X81">
        <v>64.790136016187063</v>
      </c>
      <c r="Y81">
        <v>0</v>
      </c>
      <c r="Z81">
        <v>8.6352868800000007</v>
      </c>
      <c r="AA81">
        <v>18.909756000000002</v>
      </c>
      <c r="AB81">
        <v>17.973425519999999</v>
      </c>
      <c r="AC81">
        <v>13.422654720000001</v>
      </c>
      <c r="AD81">
        <v>16.94134944</v>
      </c>
      <c r="AE81">
        <v>22.877840159999998</v>
      </c>
      <c r="AF81">
        <v>21.188500000000001</v>
      </c>
      <c r="AG81">
        <v>26.948288640000001</v>
      </c>
      <c r="AH81">
        <v>67.940924040000013</v>
      </c>
      <c r="AI81">
        <v>29.073283199999999</v>
      </c>
      <c r="AJ81">
        <v>0</v>
      </c>
      <c r="AK81">
        <v>22.295999999999996</v>
      </c>
      <c r="AL81">
        <v>47.679499999999997</v>
      </c>
      <c r="AM81">
        <v>6.9552893142857153</v>
      </c>
      <c r="AN81">
        <v>0</v>
      </c>
      <c r="AO81">
        <v>12.137731200000001</v>
      </c>
      <c r="AP81">
        <v>4.1633524800000012</v>
      </c>
      <c r="AQ81">
        <v>43.145960000000002</v>
      </c>
      <c r="AR81">
        <v>21.577017600000001</v>
      </c>
      <c r="AS81">
        <v>14.0093306136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39.927220594008659</v>
      </c>
      <c r="BB81">
        <f t="shared" si="1"/>
        <v>1024.7986455058428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160.78784418414077</v>
      </c>
      <c r="L82">
        <v>126.97081685012564</v>
      </c>
      <c r="M82">
        <v>31.191410759639812</v>
      </c>
      <c r="N82">
        <v>51.882312192118228</v>
      </c>
      <c r="O82">
        <v>73.287181277829134</v>
      </c>
      <c r="P82">
        <v>24.009106455750317</v>
      </c>
      <c r="Q82">
        <v>9.585533070866143</v>
      </c>
      <c r="R82">
        <v>18.617331308182262</v>
      </c>
      <c r="S82">
        <v>11.593701145792176</v>
      </c>
      <c r="T82">
        <v>0</v>
      </c>
      <c r="U82">
        <v>51.760798177974934</v>
      </c>
      <c r="V82">
        <v>9.0995002549719537</v>
      </c>
      <c r="W82">
        <v>15.274704598387579</v>
      </c>
      <c r="X82">
        <v>64.790136016187063</v>
      </c>
      <c r="Y82">
        <v>0</v>
      </c>
      <c r="Z82">
        <v>8.6352868800000007</v>
      </c>
      <c r="AA82">
        <v>18.909756000000002</v>
      </c>
      <c r="AB82">
        <v>17.973425519999999</v>
      </c>
      <c r="AC82">
        <v>13.422654720000001</v>
      </c>
      <c r="AD82">
        <v>16.94134944</v>
      </c>
      <c r="AE82">
        <v>22.877840159999998</v>
      </c>
      <c r="AF82">
        <v>21.188500000000001</v>
      </c>
      <c r="AG82">
        <v>26.948288640000001</v>
      </c>
      <c r="AH82">
        <v>67.940924040000013</v>
      </c>
      <c r="AI82">
        <v>29.073283199999999</v>
      </c>
      <c r="AJ82">
        <v>0</v>
      </c>
      <c r="AK82">
        <v>22.295999999999996</v>
      </c>
      <c r="AL82">
        <v>47.679499999999997</v>
      </c>
      <c r="AM82">
        <v>6.9552893142857153</v>
      </c>
      <c r="AN82">
        <v>0</v>
      </c>
      <c r="AO82">
        <v>12.137731200000001</v>
      </c>
      <c r="AP82">
        <v>4.1633524800000012</v>
      </c>
      <c r="AQ82">
        <v>43.145960000000002</v>
      </c>
      <c r="AR82">
        <v>21.577017600000001</v>
      </c>
      <c r="AS82">
        <v>14.0093306136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39.927220594008659</v>
      </c>
      <c r="BB82">
        <f t="shared" si="1"/>
        <v>1024.7986455058428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160.78784418414077</v>
      </c>
      <c r="L83">
        <v>126.97081685012564</v>
      </c>
      <c r="M83">
        <v>31.191410759639812</v>
      </c>
      <c r="N83">
        <v>51.882312192118228</v>
      </c>
      <c r="O83">
        <v>73.287181277829134</v>
      </c>
      <c r="P83">
        <v>24.009106455750317</v>
      </c>
      <c r="Q83">
        <v>9.585533070866143</v>
      </c>
      <c r="R83">
        <v>18.617331308182262</v>
      </c>
      <c r="S83">
        <v>11.593701145792176</v>
      </c>
      <c r="T83">
        <v>0</v>
      </c>
      <c r="U83">
        <v>51.760798177974934</v>
      </c>
      <c r="V83">
        <v>9.0995002549719537</v>
      </c>
      <c r="W83">
        <v>15.274704598387579</v>
      </c>
      <c r="X83">
        <v>64.790136016187063</v>
      </c>
      <c r="Y83">
        <v>0</v>
      </c>
      <c r="Z83">
        <v>8.6352868800000007</v>
      </c>
      <c r="AA83">
        <v>18.909756000000002</v>
      </c>
      <c r="AB83">
        <v>17.973425519999999</v>
      </c>
      <c r="AC83">
        <v>13.422654720000001</v>
      </c>
      <c r="AD83">
        <v>16.94134944</v>
      </c>
      <c r="AE83">
        <v>22.877840159999998</v>
      </c>
      <c r="AF83">
        <v>21.188500000000001</v>
      </c>
      <c r="AG83">
        <v>26.948288640000001</v>
      </c>
      <c r="AH83">
        <v>67.940924040000013</v>
      </c>
      <c r="AI83">
        <v>29.073283199999999</v>
      </c>
      <c r="AJ83">
        <v>0</v>
      </c>
      <c r="AK83">
        <v>22.295999999999996</v>
      </c>
      <c r="AL83">
        <v>47.679499999999997</v>
      </c>
      <c r="AM83">
        <v>6.9552893142857153</v>
      </c>
      <c r="AN83">
        <v>0</v>
      </c>
      <c r="AO83">
        <v>12.137731200000001</v>
      </c>
      <c r="AP83">
        <v>4.1633524800000012</v>
      </c>
      <c r="AQ83">
        <v>43.145960000000002</v>
      </c>
      <c r="AR83">
        <v>21.577017600000001</v>
      </c>
      <c r="AS83">
        <v>14.0093306136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39.927220594008659</v>
      </c>
      <c r="BB83">
        <f t="shared" si="1"/>
        <v>1024.7986455058428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160.78784418414077</v>
      </c>
      <c r="L84">
        <v>126.97081685012564</v>
      </c>
      <c r="M84">
        <v>31.191410759639812</v>
      </c>
      <c r="N84">
        <v>51.882312192118228</v>
      </c>
      <c r="O84">
        <v>73.287181277829134</v>
      </c>
      <c r="P84">
        <v>24.009106455750317</v>
      </c>
      <c r="Q84">
        <v>9.585533070866143</v>
      </c>
      <c r="R84">
        <v>18.617331308182262</v>
      </c>
      <c r="S84">
        <v>11.593701145792176</v>
      </c>
      <c r="T84">
        <v>0</v>
      </c>
      <c r="U84">
        <v>51.760798177974934</v>
      </c>
      <c r="V84">
        <v>9.0995002549719537</v>
      </c>
      <c r="W84">
        <v>15.274704598387579</v>
      </c>
      <c r="X84">
        <v>64.790136016187063</v>
      </c>
      <c r="Y84">
        <v>0</v>
      </c>
      <c r="Z84">
        <v>8.6352868800000007</v>
      </c>
      <c r="AA84">
        <v>18.909756000000002</v>
      </c>
      <c r="AB84">
        <v>17.973425519999999</v>
      </c>
      <c r="AC84">
        <v>13.422654720000001</v>
      </c>
      <c r="AD84">
        <v>16.94134944</v>
      </c>
      <c r="AE84">
        <v>22.877840159999998</v>
      </c>
      <c r="AF84">
        <v>21.188500000000001</v>
      </c>
      <c r="AG84">
        <v>26.948288640000001</v>
      </c>
      <c r="AH84">
        <v>67.940924040000013</v>
      </c>
      <c r="AI84">
        <v>29.073283199999999</v>
      </c>
      <c r="AJ84">
        <v>0</v>
      </c>
      <c r="AK84">
        <v>22.295999999999996</v>
      </c>
      <c r="AL84">
        <v>47.679499999999997</v>
      </c>
      <c r="AM84">
        <v>6.9552893142857153</v>
      </c>
      <c r="AN84">
        <v>0</v>
      </c>
      <c r="AO84">
        <v>12.137731200000001</v>
      </c>
      <c r="AP84">
        <v>4.1633524800000012</v>
      </c>
      <c r="AQ84">
        <v>43.145960000000002</v>
      </c>
      <c r="AR84">
        <v>21.577017600000001</v>
      </c>
      <c r="AS84">
        <v>14.0093306136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39.927220594008659</v>
      </c>
      <c r="BB84">
        <f t="shared" si="1"/>
        <v>1024.7986455058428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160.78784418414077</v>
      </c>
      <c r="L85">
        <v>126.97081685012564</v>
      </c>
      <c r="M85">
        <v>31.191410759639812</v>
      </c>
      <c r="N85">
        <v>51.882312192118228</v>
      </c>
      <c r="O85">
        <v>73.287181277829134</v>
      </c>
      <c r="P85">
        <v>24.009106455750317</v>
      </c>
      <c r="Q85">
        <v>9.585533070866143</v>
      </c>
      <c r="R85">
        <v>18.617331308182262</v>
      </c>
      <c r="S85">
        <v>11.593701145792176</v>
      </c>
      <c r="T85">
        <v>0</v>
      </c>
      <c r="U85">
        <v>51.760798177974934</v>
      </c>
      <c r="V85">
        <v>9.0995002549719537</v>
      </c>
      <c r="W85">
        <v>15.274704598387579</v>
      </c>
      <c r="X85">
        <v>64.790136016187063</v>
      </c>
      <c r="Y85">
        <v>0</v>
      </c>
      <c r="Z85">
        <v>8.6352868800000007</v>
      </c>
      <c r="AA85">
        <v>18.909756000000002</v>
      </c>
      <c r="AB85">
        <v>17.973425519999999</v>
      </c>
      <c r="AC85">
        <v>13.422654720000001</v>
      </c>
      <c r="AD85">
        <v>16.94134944</v>
      </c>
      <c r="AE85">
        <v>22.877840159999998</v>
      </c>
      <c r="AF85">
        <v>21.188500000000001</v>
      </c>
      <c r="AG85">
        <v>26.948288640000001</v>
      </c>
      <c r="AH85">
        <v>67.940924040000013</v>
      </c>
      <c r="AI85">
        <v>29.073283199999999</v>
      </c>
      <c r="AJ85">
        <v>0</v>
      </c>
      <c r="AK85">
        <v>22.295999999999996</v>
      </c>
      <c r="AL85">
        <v>47.679499999999997</v>
      </c>
      <c r="AM85">
        <v>6.9552893142857153</v>
      </c>
      <c r="AN85">
        <v>0</v>
      </c>
      <c r="AO85">
        <v>12.137731200000001</v>
      </c>
      <c r="AP85">
        <v>4.1633524800000012</v>
      </c>
      <c r="AQ85">
        <v>43.145960000000002</v>
      </c>
      <c r="AR85">
        <v>21.577017600000001</v>
      </c>
      <c r="AS85">
        <v>14.0093306136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39.927220594008659</v>
      </c>
      <c r="BB85">
        <f t="shared" si="1"/>
        <v>1024.7986455058428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160.78784418414077</v>
      </c>
      <c r="L86">
        <v>126.97081685012564</v>
      </c>
      <c r="M86">
        <v>31.191410759639812</v>
      </c>
      <c r="N86">
        <v>51.882312192118228</v>
      </c>
      <c r="O86">
        <v>73.287181277829134</v>
      </c>
      <c r="P86">
        <v>24.009106455750317</v>
      </c>
      <c r="Q86">
        <v>9.585533070866143</v>
      </c>
      <c r="R86">
        <v>18.617331308182262</v>
      </c>
      <c r="S86">
        <v>11.593701145792176</v>
      </c>
      <c r="T86">
        <v>0</v>
      </c>
      <c r="U86">
        <v>51.760798177974934</v>
      </c>
      <c r="V86">
        <v>9.0995002549719537</v>
      </c>
      <c r="W86">
        <v>15.274704598387579</v>
      </c>
      <c r="X86">
        <v>64.790136016187063</v>
      </c>
      <c r="Y86">
        <v>0</v>
      </c>
      <c r="Z86">
        <v>8.6352868800000007</v>
      </c>
      <c r="AA86">
        <v>18.909756000000002</v>
      </c>
      <c r="AB86">
        <v>17.973425519999999</v>
      </c>
      <c r="AC86">
        <v>13.422654720000001</v>
      </c>
      <c r="AD86">
        <v>16.94134944</v>
      </c>
      <c r="AE86">
        <v>22.877840159999998</v>
      </c>
      <c r="AF86">
        <v>21.188500000000001</v>
      </c>
      <c r="AG86">
        <v>26.948288640000001</v>
      </c>
      <c r="AH86">
        <v>67.940924040000013</v>
      </c>
      <c r="AI86">
        <v>10.0638288</v>
      </c>
      <c r="AJ86">
        <v>0</v>
      </c>
      <c r="AK86">
        <v>22.295999999999996</v>
      </c>
      <c r="AL86">
        <v>47.679499999999997</v>
      </c>
      <c r="AM86">
        <v>6.9552893142857153</v>
      </c>
      <c r="AN86">
        <v>0</v>
      </c>
      <c r="AO86">
        <v>12.137731200000001</v>
      </c>
      <c r="AP86">
        <v>4.1633524800000012</v>
      </c>
      <c r="AQ86">
        <v>43.145960000000002</v>
      </c>
      <c r="AR86">
        <v>21.577017600000001</v>
      </c>
      <c r="AS86">
        <v>14.0093306136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39.214366054008664</v>
      </c>
      <c r="BB86">
        <f t="shared" si="1"/>
        <v>1006.5020456458428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160.78784418414077</v>
      </c>
      <c r="L87">
        <v>126.97081685012564</v>
      </c>
      <c r="M87">
        <v>31.191410759639812</v>
      </c>
      <c r="N87">
        <v>51.882312192118228</v>
      </c>
      <c r="O87">
        <v>73.287181277829134</v>
      </c>
      <c r="P87">
        <v>24.009106455750317</v>
      </c>
      <c r="Q87">
        <v>9.585533070866143</v>
      </c>
      <c r="R87">
        <v>18.617331308182262</v>
      </c>
      <c r="S87">
        <v>11.593701145792176</v>
      </c>
      <c r="T87">
        <v>0</v>
      </c>
      <c r="U87">
        <v>51.760798177974934</v>
      </c>
      <c r="V87">
        <v>9.0995002549719537</v>
      </c>
      <c r="W87">
        <v>15.274704598387579</v>
      </c>
      <c r="X87">
        <v>64.790136016187063</v>
      </c>
      <c r="Y87">
        <v>0</v>
      </c>
      <c r="Z87">
        <v>2.8784289600000004</v>
      </c>
      <c r="AA87">
        <v>18.736272000000003</v>
      </c>
      <c r="AB87">
        <v>17.352844703999999</v>
      </c>
      <c r="AC87">
        <v>12.7643852736</v>
      </c>
      <c r="AD87">
        <v>16.071074640000003</v>
      </c>
      <c r="AE87">
        <v>21.712535395200003</v>
      </c>
      <c r="AF87">
        <v>19.138000000000002</v>
      </c>
      <c r="AG87">
        <v>26.948288640000001</v>
      </c>
      <c r="AH87">
        <v>67.1714676</v>
      </c>
      <c r="AI87">
        <v>8.3865239999999979</v>
      </c>
      <c r="AJ87">
        <v>0</v>
      </c>
      <c r="AK87">
        <v>22.295999999999996</v>
      </c>
      <c r="AL87">
        <v>47.679499999999997</v>
      </c>
      <c r="AM87">
        <v>6.9552893142857153</v>
      </c>
      <c r="AN87">
        <v>0</v>
      </c>
      <c r="AO87">
        <v>12.008606399999998</v>
      </c>
      <c r="AP87">
        <v>4.1633524800000012</v>
      </c>
      <c r="AQ87">
        <v>43.145960000000002</v>
      </c>
      <c r="AR87">
        <v>21.577017600000001</v>
      </c>
      <c r="AS87">
        <v>14.0093306136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38.694198284808664</v>
      </c>
      <c r="BB87">
        <f t="shared" si="1"/>
        <v>993.15105562784288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160.78784418414077</v>
      </c>
      <c r="L88">
        <v>126.97081685012564</v>
      </c>
      <c r="M88">
        <v>31.191410759639812</v>
      </c>
      <c r="N88">
        <v>51.882312192118228</v>
      </c>
      <c r="O88">
        <v>73.287181277829134</v>
      </c>
      <c r="P88">
        <v>24.009106455750317</v>
      </c>
      <c r="Q88">
        <v>9.585533070866143</v>
      </c>
      <c r="R88">
        <v>18.617331308182262</v>
      </c>
      <c r="S88">
        <v>11.593701145792176</v>
      </c>
      <c r="T88">
        <v>0</v>
      </c>
      <c r="U88">
        <v>51.760798177974934</v>
      </c>
      <c r="V88">
        <v>9.0995002549719537</v>
      </c>
      <c r="W88">
        <v>15.274704598387579</v>
      </c>
      <c r="X88">
        <v>64.790136016187063</v>
      </c>
      <c r="Y88">
        <v>0</v>
      </c>
      <c r="Z88">
        <v>2.8784289600000004</v>
      </c>
      <c r="AA88">
        <v>18.736272000000003</v>
      </c>
      <c r="AB88">
        <v>17.352844703999999</v>
      </c>
      <c r="AC88">
        <v>12.7643852736</v>
      </c>
      <c r="AD88">
        <v>16.071074640000003</v>
      </c>
      <c r="AE88">
        <v>21.712535395200003</v>
      </c>
      <c r="AF88">
        <v>19.138000000000002</v>
      </c>
      <c r="AG88">
        <v>26.948288640000001</v>
      </c>
      <c r="AH88">
        <v>67.1714676</v>
      </c>
      <c r="AI88">
        <v>8.3865239999999979</v>
      </c>
      <c r="AJ88">
        <v>0</v>
      </c>
      <c r="AK88">
        <v>22.295999999999996</v>
      </c>
      <c r="AL88">
        <v>47.679499999999997</v>
      </c>
      <c r="AM88">
        <v>6.9552893142857153</v>
      </c>
      <c r="AN88">
        <v>0</v>
      </c>
      <c r="AO88">
        <v>12.008606399999998</v>
      </c>
      <c r="AP88">
        <v>4.1633524800000012</v>
      </c>
      <c r="AQ88">
        <v>43.145960000000002</v>
      </c>
      <c r="AR88">
        <v>21.577017600000001</v>
      </c>
      <c r="AS88">
        <v>14.0093306136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38.694198284808664</v>
      </c>
      <c r="BB88">
        <f t="shared" si="1"/>
        <v>993.15105562784288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160.78784418414077</v>
      </c>
      <c r="L89">
        <v>126.97081685012564</v>
      </c>
      <c r="M89">
        <v>31.191410759639812</v>
      </c>
      <c r="N89">
        <v>51.882312192118228</v>
      </c>
      <c r="O89">
        <v>73.287181277829134</v>
      </c>
      <c r="P89">
        <v>24.009106455750317</v>
      </c>
      <c r="Q89">
        <v>9.585533070866143</v>
      </c>
      <c r="R89">
        <v>18.617331308182262</v>
      </c>
      <c r="S89">
        <v>11.593701145792176</v>
      </c>
      <c r="T89">
        <v>0</v>
      </c>
      <c r="U89">
        <v>51.760798177974934</v>
      </c>
      <c r="V89">
        <v>9.0995002549719537</v>
      </c>
      <c r="W89">
        <v>15.274704598387579</v>
      </c>
      <c r="X89">
        <v>64.790136016187063</v>
      </c>
      <c r="Y89">
        <v>0</v>
      </c>
      <c r="Z89">
        <v>5.7974399999999999</v>
      </c>
      <c r="AA89">
        <v>18.736272000000003</v>
      </c>
      <c r="AB89">
        <v>17.352844703999999</v>
      </c>
      <c r="AC89">
        <v>12.7643852736</v>
      </c>
      <c r="AD89">
        <v>16.071074640000003</v>
      </c>
      <c r="AE89">
        <v>21.712535395200003</v>
      </c>
      <c r="AF89">
        <v>19.138000000000002</v>
      </c>
      <c r="AG89">
        <v>26.948288640000001</v>
      </c>
      <c r="AH89">
        <v>67.1714676</v>
      </c>
      <c r="AI89">
        <v>8.3865239999999979</v>
      </c>
      <c r="AJ89">
        <v>0</v>
      </c>
      <c r="AK89">
        <v>22.295999999999996</v>
      </c>
      <c r="AL89">
        <v>47.679499999999997</v>
      </c>
      <c r="AM89">
        <v>6.9552893142857153</v>
      </c>
      <c r="AN89">
        <v>0</v>
      </c>
      <c r="AO89">
        <v>12.008606399999998</v>
      </c>
      <c r="AP89">
        <v>4.1633524800000012</v>
      </c>
      <c r="AQ89">
        <v>43.145960000000002</v>
      </c>
      <c r="AR89">
        <v>21.577017600000001</v>
      </c>
      <c r="AS89">
        <v>14.0093306136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38.803660979208658</v>
      </c>
      <c r="BB89">
        <f t="shared" si="1"/>
        <v>995.96060397344286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160.78784418414077</v>
      </c>
      <c r="L90">
        <v>126.97081685012564</v>
      </c>
      <c r="M90">
        <v>31.191410759639812</v>
      </c>
      <c r="N90">
        <v>51.882312192118228</v>
      </c>
      <c r="O90">
        <v>73.287181277829134</v>
      </c>
      <c r="P90">
        <v>24.009106455750317</v>
      </c>
      <c r="Q90">
        <v>9.585533070866143</v>
      </c>
      <c r="R90">
        <v>18.617331308182262</v>
      </c>
      <c r="S90">
        <v>11.593701145792176</v>
      </c>
      <c r="T90">
        <v>0</v>
      </c>
      <c r="U90">
        <v>51.760798177974934</v>
      </c>
      <c r="V90">
        <v>9.0995002549719537</v>
      </c>
      <c r="W90">
        <v>15.274704598387579</v>
      </c>
      <c r="X90">
        <v>64.790136016187063</v>
      </c>
      <c r="Y90">
        <v>0</v>
      </c>
      <c r="Z90">
        <v>5.7974399999999999</v>
      </c>
      <c r="AA90">
        <v>18.736272000000003</v>
      </c>
      <c r="AB90">
        <v>17.352844703999999</v>
      </c>
      <c r="AC90">
        <v>12.7643852736</v>
      </c>
      <c r="AD90">
        <v>16.071074640000003</v>
      </c>
      <c r="AE90">
        <v>21.712535395200003</v>
      </c>
      <c r="AF90">
        <v>19.138000000000002</v>
      </c>
      <c r="AG90">
        <v>26.948288640000001</v>
      </c>
      <c r="AH90">
        <v>67.1714676</v>
      </c>
      <c r="AI90">
        <v>8.3865239999999979</v>
      </c>
      <c r="AJ90">
        <v>0</v>
      </c>
      <c r="AK90">
        <v>22.295999999999996</v>
      </c>
      <c r="AL90">
        <v>47.679499999999997</v>
      </c>
      <c r="AM90">
        <v>6.9552893142857153</v>
      </c>
      <c r="AN90">
        <v>0</v>
      </c>
      <c r="AO90">
        <v>12.008606399999998</v>
      </c>
      <c r="AP90">
        <v>4.1633524800000012</v>
      </c>
      <c r="AQ90">
        <v>43.145960000000002</v>
      </c>
      <c r="AR90">
        <v>21.577017600000001</v>
      </c>
      <c r="AS90">
        <v>14.0093306136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38.803660979208658</v>
      </c>
      <c r="BB90">
        <f t="shared" si="1"/>
        <v>995.96060397344286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160.78784418414077</v>
      </c>
      <c r="L91">
        <v>126.97081685012564</v>
      </c>
      <c r="M91">
        <v>31.191410759639812</v>
      </c>
      <c r="N91">
        <v>51.882312192118228</v>
      </c>
      <c r="O91">
        <v>73.287181277829134</v>
      </c>
      <c r="P91">
        <v>24.009106455750317</v>
      </c>
      <c r="Q91">
        <v>9.585533070866143</v>
      </c>
      <c r="R91">
        <v>18.617331308182262</v>
      </c>
      <c r="S91">
        <v>11.593701145792176</v>
      </c>
      <c r="T91">
        <v>0</v>
      </c>
      <c r="U91">
        <v>51.760798177974934</v>
      </c>
      <c r="V91">
        <v>9.0995002549719537</v>
      </c>
      <c r="W91">
        <v>15.274704598387579</v>
      </c>
      <c r="X91">
        <v>64.790136016187063</v>
      </c>
      <c r="Y91">
        <v>0</v>
      </c>
      <c r="Z91">
        <v>8.6352868800000007</v>
      </c>
      <c r="AA91">
        <v>18.909756000000002</v>
      </c>
      <c r="AB91">
        <v>17.973425519999999</v>
      </c>
      <c r="AC91">
        <v>13.422654720000001</v>
      </c>
      <c r="AD91">
        <v>16.94134944</v>
      </c>
      <c r="AE91">
        <v>22.877840159999998</v>
      </c>
      <c r="AF91">
        <v>21.188500000000001</v>
      </c>
      <c r="AG91">
        <v>26.948288640000001</v>
      </c>
      <c r="AH91">
        <v>67.940924040000013</v>
      </c>
      <c r="AI91">
        <v>2.5159572000000003</v>
      </c>
      <c r="AJ91">
        <v>0</v>
      </c>
      <c r="AK91">
        <v>22.295999999999996</v>
      </c>
      <c r="AL91">
        <v>47.679499999999997</v>
      </c>
      <c r="AM91">
        <v>6.9552893142857153</v>
      </c>
      <c r="AN91">
        <v>0</v>
      </c>
      <c r="AO91">
        <v>12.008606399999998</v>
      </c>
      <c r="AP91">
        <v>4.1633524800000012</v>
      </c>
      <c r="AQ91">
        <v>43.145960000000002</v>
      </c>
      <c r="AR91">
        <v>11.637043199999999</v>
      </c>
      <c r="AS91">
        <v>14.0093306136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38.553729758808657</v>
      </c>
      <c r="BB91">
        <f t="shared" si="1"/>
        <v>989.5457111410426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160.78784418414077</v>
      </c>
      <c r="L92">
        <v>126.97081685012564</v>
      </c>
      <c r="M92">
        <v>31.191410759639812</v>
      </c>
      <c r="N92">
        <v>51.882312192118228</v>
      </c>
      <c r="O92">
        <v>73.287181277829134</v>
      </c>
      <c r="P92">
        <v>24.009106455750317</v>
      </c>
      <c r="Q92">
        <v>9.585533070866143</v>
      </c>
      <c r="R92">
        <v>18.617331308182262</v>
      </c>
      <c r="S92">
        <v>11.593701145792176</v>
      </c>
      <c r="T92">
        <v>0</v>
      </c>
      <c r="U92">
        <v>51.760798177974934</v>
      </c>
      <c r="V92">
        <v>9.0995002549719537</v>
      </c>
      <c r="W92">
        <v>15.274704598387579</v>
      </c>
      <c r="X92">
        <v>64.790136016187063</v>
      </c>
      <c r="Y92">
        <v>0</v>
      </c>
      <c r="Z92">
        <v>8.6352868800000007</v>
      </c>
      <c r="AA92">
        <v>18.909756000000002</v>
      </c>
      <c r="AB92">
        <v>17.973425519999999</v>
      </c>
      <c r="AC92">
        <v>13.422654720000001</v>
      </c>
      <c r="AD92">
        <v>16.94134944</v>
      </c>
      <c r="AE92">
        <v>22.877840159999998</v>
      </c>
      <c r="AF92">
        <v>21.188500000000001</v>
      </c>
      <c r="AG92">
        <v>26.948288640000001</v>
      </c>
      <c r="AH92">
        <v>67.940924040000013</v>
      </c>
      <c r="AI92">
        <v>2.5159572000000003</v>
      </c>
      <c r="AJ92">
        <v>0</v>
      </c>
      <c r="AK92">
        <v>22.295999999999996</v>
      </c>
      <c r="AL92">
        <v>47.679499999999997</v>
      </c>
      <c r="AM92">
        <v>6.9552893142857153</v>
      </c>
      <c r="AN92">
        <v>0</v>
      </c>
      <c r="AO92">
        <v>12.008606399999998</v>
      </c>
      <c r="AP92">
        <v>4.1633524800000012</v>
      </c>
      <c r="AQ92">
        <v>43.145960000000002</v>
      </c>
      <c r="AR92">
        <v>1.9395072000000004</v>
      </c>
      <c r="AS92">
        <v>14.0093306136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38.190072158808661</v>
      </c>
      <c r="BB92">
        <f t="shared" si="1"/>
        <v>980.21183274104271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160.78784418414077</v>
      </c>
      <c r="L93">
        <v>69.996151424687625</v>
      </c>
      <c r="M93">
        <v>31.191410759639812</v>
      </c>
      <c r="N93">
        <v>51.882312192118228</v>
      </c>
      <c r="O93">
        <v>73.287181277829134</v>
      </c>
      <c r="P93">
        <v>24.009106455750317</v>
      </c>
      <c r="Q93">
        <v>9.585533070866143</v>
      </c>
      <c r="R93">
        <v>18.617331308182262</v>
      </c>
      <c r="S93">
        <v>11.593701145792176</v>
      </c>
      <c r="T93">
        <v>0</v>
      </c>
      <c r="U93">
        <v>51.760798177974934</v>
      </c>
      <c r="V93">
        <v>9.0995002549719537</v>
      </c>
      <c r="W93">
        <v>15.274704598387579</v>
      </c>
      <c r="X93">
        <v>64.790136016187063</v>
      </c>
      <c r="Y93">
        <v>0</v>
      </c>
      <c r="Z93">
        <v>8.6352868800000007</v>
      </c>
      <c r="AA93">
        <v>18.909756000000002</v>
      </c>
      <c r="AB93">
        <v>17.973425519999999</v>
      </c>
      <c r="AC93">
        <v>13.422654720000001</v>
      </c>
      <c r="AD93">
        <v>16.94134944</v>
      </c>
      <c r="AE93">
        <v>22.877840159999998</v>
      </c>
      <c r="AF93">
        <v>21.188500000000001</v>
      </c>
      <c r="AG93">
        <v>26.948288640000001</v>
      </c>
      <c r="AH93">
        <v>67.940924040000013</v>
      </c>
      <c r="AI93">
        <v>2.5159572000000003</v>
      </c>
      <c r="AJ93">
        <v>0</v>
      </c>
      <c r="AK93">
        <v>22.295999999999996</v>
      </c>
      <c r="AL93">
        <v>47.679499999999997</v>
      </c>
      <c r="AM93">
        <v>6.9552893142857153</v>
      </c>
      <c r="AN93">
        <v>0</v>
      </c>
      <c r="AO93">
        <v>12.008606399999998</v>
      </c>
      <c r="AP93">
        <v>4.1633524800000012</v>
      </c>
      <c r="AQ93">
        <v>43.145960000000002</v>
      </c>
      <c r="AR93">
        <v>1.9395072000000004</v>
      </c>
      <c r="AS93">
        <v>14.0093306136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36.053522186107379</v>
      </c>
      <c r="BB93">
        <f t="shared" si="1"/>
        <v>925.37371728830612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160.78784418414077</v>
      </c>
      <c r="L94">
        <v>69.996151424687625</v>
      </c>
      <c r="M94">
        <v>31.191410759639812</v>
      </c>
      <c r="N94">
        <v>51.882312192118228</v>
      </c>
      <c r="O94">
        <v>73.287181277829134</v>
      </c>
      <c r="P94">
        <v>24.009106455750317</v>
      </c>
      <c r="Q94">
        <v>9.585533070866143</v>
      </c>
      <c r="R94">
        <v>18.617331308182262</v>
      </c>
      <c r="S94">
        <v>11.593701145792176</v>
      </c>
      <c r="T94">
        <v>0</v>
      </c>
      <c r="U94">
        <v>51.760798177974934</v>
      </c>
      <c r="V94">
        <v>9.0995002549719537</v>
      </c>
      <c r="W94">
        <v>15.274704598387579</v>
      </c>
      <c r="X94">
        <v>64.790136016187063</v>
      </c>
      <c r="Y94">
        <v>0</v>
      </c>
      <c r="Z94">
        <v>8.6352868800000007</v>
      </c>
      <c r="AA94">
        <v>18.909756000000002</v>
      </c>
      <c r="AB94">
        <v>17.973425519999999</v>
      </c>
      <c r="AC94">
        <v>13.422654720000001</v>
      </c>
      <c r="AD94">
        <v>16.94134944</v>
      </c>
      <c r="AE94">
        <v>22.877840159999998</v>
      </c>
      <c r="AF94">
        <v>21.188500000000001</v>
      </c>
      <c r="AG94">
        <v>26.948288640000001</v>
      </c>
      <c r="AH94">
        <v>67.940924040000013</v>
      </c>
      <c r="AI94">
        <v>2.5159572000000003</v>
      </c>
      <c r="AJ94">
        <v>0</v>
      </c>
      <c r="AK94">
        <v>22.295999999999996</v>
      </c>
      <c r="AL94">
        <v>47.679499999999997</v>
      </c>
      <c r="AM94">
        <v>6.9552893142857153</v>
      </c>
      <c r="AN94">
        <v>0</v>
      </c>
      <c r="AO94">
        <v>12.008606399999998</v>
      </c>
      <c r="AP94">
        <v>4.1633524800000012</v>
      </c>
      <c r="AQ94">
        <v>43.145960000000002</v>
      </c>
      <c r="AR94">
        <v>1.9395072000000004</v>
      </c>
      <c r="AS94">
        <v>14.0093306136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36.053522186107379</v>
      </c>
      <c r="BB94">
        <f t="shared" si="1"/>
        <v>925.37371728830612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160.79006843553893</v>
      </c>
      <c r="L95">
        <v>70.003637021950667</v>
      </c>
      <c r="M95">
        <v>31.191410759639812</v>
      </c>
      <c r="N95">
        <v>51.882312192118228</v>
      </c>
      <c r="O95">
        <v>73.287181277829134</v>
      </c>
      <c r="P95">
        <v>24.009106455750317</v>
      </c>
      <c r="Q95">
        <v>9.585533070866143</v>
      </c>
      <c r="R95">
        <v>18.617331308182262</v>
      </c>
      <c r="S95">
        <v>11.593701145792176</v>
      </c>
      <c r="T95">
        <v>0</v>
      </c>
      <c r="U95">
        <v>51.760798177974934</v>
      </c>
      <c r="V95">
        <v>9.0995002549719537</v>
      </c>
      <c r="W95">
        <v>15.274704598387579</v>
      </c>
      <c r="X95">
        <v>64.790136016187063</v>
      </c>
      <c r="Y95">
        <v>0</v>
      </c>
      <c r="Z95">
        <v>8.6352868800000007</v>
      </c>
      <c r="AA95">
        <v>18.736272000000003</v>
      </c>
      <c r="AB95">
        <v>17.352844703999999</v>
      </c>
      <c r="AC95">
        <v>12.7643852736</v>
      </c>
      <c r="AD95">
        <v>16.071074640000003</v>
      </c>
      <c r="AE95">
        <v>21.712535395200003</v>
      </c>
      <c r="AF95">
        <v>19.138000000000002</v>
      </c>
      <c r="AG95">
        <v>26.948288640000001</v>
      </c>
      <c r="AH95">
        <v>67.1714676</v>
      </c>
      <c r="AI95">
        <v>2.5159572000000003</v>
      </c>
      <c r="AJ95">
        <v>0</v>
      </c>
      <c r="AK95">
        <v>22.295999999999996</v>
      </c>
      <c r="AL95">
        <v>47.679499999999997</v>
      </c>
      <c r="AM95">
        <v>6.9552893142857153</v>
      </c>
      <c r="AN95">
        <v>0</v>
      </c>
      <c r="AO95">
        <v>12.008606399999998</v>
      </c>
      <c r="AP95">
        <v>4.1633524800000012</v>
      </c>
      <c r="AQ95">
        <v>43.145960000000002</v>
      </c>
      <c r="AR95">
        <v>11.637043199999999</v>
      </c>
      <c r="AS95">
        <v>14.0093306136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36.180998556816789</v>
      </c>
      <c r="BB95">
        <f t="shared" si="1"/>
        <v>928.64561649905784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160.79006843553893</v>
      </c>
      <c r="L96">
        <v>70.003637021950667</v>
      </c>
      <c r="M96">
        <v>31.191410759639812</v>
      </c>
      <c r="N96">
        <v>51.882312192118228</v>
      </c>
      <c r="O96">
        <v>73.287181277829134</v>
      </c>
      <c r="P96">
        <v>24.009106455750317</v>
      </c>
      <c r="Q96">
        <v>9.585533070866143</v>
      </c>
      <c r="R96">
        <v>18.617331308182262</v>
      </c>
      <c r="S96">
        <v>11.593701145792176</v>
      </c>
      <c r="T96">
        <v>0</v>
      </c>
      <c r="U96">
        <v>51.760798177974934</v>
      </c>
      <c r="V96">
        <v>9.0995002549719537</v>
      </c>
      <c r="W96">
        <v>15.274704598387579</v>
      </c>
      <c r="X96">
        <v>64.790136016187063</v>
      </c>
      <c r="Y96">
        <v>0</v>
      </c>
      <c r="Z96">
        <v>8.6352868800000007</v>
      </c>
      <c r="AA96">
        <v>18.736272000000003</v>
      </c>
      <c r="AB96">
        <v>17.352844703999999</v>
      </c>
      <c r="AC96">
        <v>12.7643852736</v>
      </c>
      <c r="AD96">
        <v>16.071074640000003</v>
      </c>
      <c r="AE96">
        <v>21.712535395200003</v>
      </c>
      <c r="AF96">
        <v>19.138000000000002</v>
      </c>
      <c r="AG96">
        <v>26.948288640000001</v>
      </c>
      <c r="AH96">
        <v>67.1714676</v>
      </c>
      <c r="AI96">
        <v>2.5159572000000003</v>
      </c>
      <c r="AJ96">
        <v>0</v>
      </c>
      <c r="AK96">
        <v>22.295999999999996</v>
      </c>
      <c r="AL96">
        <v>47.679499999999997</v>
      </c>
      <c r="AM96">
        <v>6.9552893142857153</v>
      </c>
      <c r="AN96">
        <v>0</v>
      </c>
      <c r="AO96">
        <v>12.008606399999998</v>
      </c>
      <c r="AP96">
        <v>4.1633524800000012</v>
      </c>
      <c r="AQ96">
        <v>43.145960000000002</v>
      </c>
      <c r="AR96">
        <v>11.637043199999999</v>
      </c>
      <c r="AS96">
        <v>14.0093306136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36.180998556816789</v>
      </c>
      <c r="BB96">
        <f t="shared" si="1"/>
        <v>928.64561649905784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160.79006843553893</v>
      </c>
      <c r="L97">
        <v>70.003637021950667</v>
      </c>
      <c r="M97">
        <v>31.191410759639812</v>
      </c>
      <c r="N97">
        <v>51.882312192118228</v>
      </c>
      <c r="O97">
        <v>73.287181277829134</v>
      </c>
      <c r="P97">
        <v>24.009106455750317</v>
      </c>
      <c r="Q97">
        <v>9.585533070866143</v>
      </c>
      <c r="R97">
        <v>18.617331308182262</v>
      </c>
      <c r="S97">
        <v>11.593701145792176</v>
      </c>
      <c r="T97">
        <v>0</v>
      </c>
      <c r="U97">
        <v>51.760798177974934</v>
      </c>
      <c r="V97">
        <v>9.0995002549719537</v>
      </c>
      <c r="W97">
        <v>15.274704598387579</v>
      </c>
      <c r="X97">
        <v>64.790136016187063</v>
      </c>
      <c r="Y97">
        <v>0</v>
      </c>
      <c r="Z97">
        <v>8.6352868800000007</v>
      </c>
      <c r="AA97">
        <v>18.736272000000003</v>
      </c>
      <c r="AB97">
        <v>17.352844703999999</v>
      </c>
      <c r="AC97">
        <v>12.7643852736</v>
      </c>
      <c r="AD97">
        <v>16.071074640000003</v>
      </c>
      <c r="AE97">
        <v>21.712535395200003</v>
      </c>
      <c r="AF97">
        <v>19.138000000000002</v>
      </c>
      <c r="AG97">
        <v>26.948288640000001</v>
      </c>
      <c r="AH97">
        <v>67.1714676</v>
      </c>
      <c r="AI97">
        <v>8.3865239999999979</v>
      </c>
      <c r="AJ97">
        <v>0</v>
      </c>
      <c r="AK97">
        <v>22.295999999999996</v>
      </c>
      <c r="AL97">
        <v>47.679499999999997</v>
      </c>
      <c r="AM97">
        <v>6.9552893142857153</v>
      </c>
      <c r="AN97">
        <v>0</v>
      </c>
      <c r="AO97">
        <v>12.266856000000002</v>
      </c>
      <c r="AP97">
        <v>4.1633524800000012</v>
      </c>
      <c r="AQ97">
        <v>43.145960000000002</v>
      </c>
      <c r="AR97">
        <v>17.455564799999998</v>
      </c>
      <c r="AS97">
        <v>14.0093306136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36.629023402416792</v>
      </c>
      <c r="BB97">
        <f t="shared" si="1"/>
        <v>940.14492965345789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160.79006843553893</v>
      </c>
      <c r="L98">
        <v>70.003637021950667</v>
      </c>
      <c r="M98">
        <v>31.191410759639812</v>
      </c>
      <c r="N98">
        <v>51.882312192118228</v>
      </c>
      <c r="O98">
        <v>73.287181277829134</v>
      </c>
      <c r="P98">
        <v>24.009106455750317</v>
      </c>
      <c r="Q98">
        <v>9.585533070866143</v>
      </c>
      <c r="R98">
        <v>18.617331308182262</v>
      </c>
      <c r="S98">
        <v>11.593701145792176</v>
      </c>
      <c r="T98">
        <v>0</v>
      </c>
      <c r="U98">
        <v>51.760798177974934</v>
      </c>
      <c r="V98">
        <v>9.0995002549719537</v>
      </c>
      <c r="W98">
        <v>15.274704598387579</v>
      </c>
      <c r="X98">
        <v>64.790136016187063</v>
      </c>
      <c r="Y98">
        <v>0</v>
      </c>
      <c r="Z98">
        <v>8.6352868800000007</v>
      </c>
      <c r="AA98">
        <v>18.736272000000003</v>
      </c>
      <c r="AB98">
        <v>17.352844703999999</v>
      </c>
      <c r="AC98">
        <v>12.7643852736</v>
      </c>
      <c r="AD98">
        <v>16.071074640000003</v>
      </c>
      <c r="AE98">
        <v>21.712535395200003</v>
      </c>
      <c r="AF98">
        <v>19.138000000000002</v>
      </c>
      <c r="AG98">
        <v>26.948288640000001</v>
      </c>
      <c r="AH98">
        <v>67.1714676</v>
      </c>
      <c r="AI98">
        <v>8.3865239999999979</v>
      </c>
      <c r="AJ98">
        <v>0</v>
      </c>
      <c r="AK98">
        <v>22.295999999999996</v>
      </c>
      <c r="AL98">
        <v>47.679499999999997</v>
      </c>
      <c r="AM98">
        <v>6.9552893142857153</v>
      </c>
      <c r="AN98">
        <v>0</v>
      </c>
      <c r="AO98">
        <v>12.266856000000002</v>
      </c>
      <c r="AP98">
        <v>4.1633524800000012</v>
      </c>
      <c r="AQ98">
        <v>43.145960000000002</v>
      </c>
      <c r="AR98">
        <v>21.577017600000001</v>
      </c>
      <c r="AS98">
        <v>14.0093306136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36.783577882416793</v>
      </c>
      <c r="BB98">
        <f t="shared" si="1"/>
        <v>944.11182797345782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2.9700050665480235</v>
      </c>
      <c r="L99">
        <f t="shared" si="2"/>
        <v>2.1904600380634722</v>
      </c>
      <c r="M99">
        <f t="shared" si="2"/>
        <v>0.7485938582313566</v>
      </c>
      <c r="N99">
        <f t="shared" si="2"/>
        <v>1.2451754926108389</v>
      </c>
      <c r="O99">
        <f t="shared" si="2"/>
        <v>1.7588923506679008</v>
      </c>
      <c r="P99">
        <f t="shared" si="2"/>
        <v>0.57321839947141362</v>
      </c>
      <c r="Q99">
        <f t="shared" si="2"/>
        <v>0.21611692404122004</v>
      </c>
      <c r="R99">
        <f t="shared" si="2"/>
        <v>0.41967247778606565</v>
      </c>
      <c r="S99">
        <f t="shared" si="2"/>
        <v>0.26082716379178833</v>
      </c>
      <c r="T99">
        <f t="shared" si="2"/>
        <v>0</v>
      </c>
      <c r="U99">
        <f t="shared" si="2"/>
        <v>1.2422591562713956</v>
      </c>
      <c r="V99">
        <f t="shared" si="2"/>
        <v>0.20476478242501697</v>
      </c>
      <c r="W99">
        <f t="shared" si="2"/>
        <v>0.36667014648585</v>
      </c>
      <c r="X99">
        <f t="shared" si="2"/>
        <v>1.5549510246346934</v>
      </c>
      <c r="Y99">
        <f t="shared" si="2"/>
        <v>0</v>
      </c>
      <c r="Z99">
        <f t="shared" si="2"/>
        <v>0.16412117832000003</v>
      </c>
      <c r="AA99">
        <f t="shared" si="2"/>
        <v>0.45019098000000063</v>
      </c>
      <c r="AB99">
        <f t="shared" si="2"/>
        <v>0.41254573377600018</v>
      </c>
      <c r="AC99">
        <f t="shared" si="2"/>
        <v>0.29552994305280061</v>
      </c>
      <c r="AD99">
        <f t="shared" si="2"/>
        <v>0.38831661576000026</v>
      </c>
      <c r="AE99">
        <f t="shared" si="2"/>
        <v>0.52459676377919928</v>
      </c>
      <c r="AF99">
        <f t="shared" si="2"/>
        <v>0.42308649999999953</v>
      </c>
      <c r="AG99">
        <f t="shared" si="2"/>
        <v>0.6467589273600014</v>
      </c>
      <c r="AH99">
        <f t="shared" si="2"/>
        <v>0.39603091122</v>
      </c>
      <c r="AI99">
        <f t="shared" si="2"/>
        <v>0.2559287574000001</v>
      </c>
      <c r="AJ99">
        <f t="shared" si="2"/>
        <v>0</v>
      </c>
      <c r="AK99">
        <f t="shared" si="2"/>
        <v>0.53510400000000058</v>
      </c>
      <c r="AL99">
        <f t="shared" si="2"/>
        <v>1.1443080000000023</v>
      </c>
      <c r="AM99">
        <f t="shared" si="2"/>
        <v>0.16692694354285698</v>
      </c>
      <c r="AN99">
        <f t="shared" si="2"/>
        <v>0</v>
      </c>
      <c r="AO99">
        <f t="shared" si="2"/>
        <v>0.30744614879999949</v>
      </c>
      <c r="AP99">
        <f t="shared" si="2"/>
        <v>0.10954117944000018</v>
      </c>
      <c r="AQ99">
        <f t="shared" si="2"/>
        <v>0.78169299999999897</v>
      </c>
      <c r="AR99">
        <f t="shared" si="2"/>
        <v>0.4346314416000005</v>
      </c>
      <c r="AS99">
        <f t="shared" si="2"/>
        <v>0.33316116430320014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0.80705720683421567</v>
      </c>
      <c r="BB99">
        <f t="shared" si="1"/>
        <v>20.714467862548879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51.791638876837794</v>
      </c>
      <c r="L3">
        <v>65.248008156009817</v>
      </c>
      <c r="M3">
        <v>0</v>
      </c>
      <c r="N3">
        <v>29.998845443349751</v>
      </c>
      <c r="O3">
        <v>50.378443722170893</v>
      </c>
      <c r="P3">
        <v>59.470129870129874</v>
      </c>
      <c r="Q3">
        <v>5.5413114173228344</v>
      </c>
      <c r="R3">
        <v>10.767525134737872</v>
      </c>
      <c r="S3">
        <v>6.7006606084551565</v>
      </c>
      <c r="T3">
        <v>0</v>
      </c>
      <c r="U3">
        <v>243.68717809401886</v>
      </c>
      <c r="V3">
        <v>5.2664915859255483</v>
      </c>
      <c r="W3">
        <v>8.8427031382502239</v>
      </c>
      <c r="X3">
        <v>37.464935081426795</v>
      </c>
      <c r="Y3">
        <v>0</v>
      </c>
      <c r="Z3">
        <v>4.9939956000000008</v>
      </c>
      <c r="AA3">
        <v>10.835640000000001</v>
      </c>
      <c r="AB3">
        <v>10.035570480000001</v>
      </c>
      <c r="AC3">
        <v>7.3819532319999999</v>
      </c>
      <c r="AD3">
        <v>9.2942918000000017</v>
      </c>
      <c r="AE3">
        <v>12.556885224</v>
      </c>
      <c r="AF3">
        <v>0</v>
      </c>
      <c r="AG3">
        <v>0</v>
      </c>
      <c r="AH3">
        <v>0</v>
      </c>
      <c r="AI3">
        <v>4.8501299999999992</v>
      </c>
      <c r="AJ3">
        <v>0</v>
      </c>
      <c r="AK3">
        <v>12.891999999999998</v>
      </c>
      <c r="AL3">
        <v>16.230500000000003</v>
      </c>
      <c r="AM3">
        <v>4.0218514285714289</v>
      </c>
      <c r="AN3">
        <v>0</v>
      </c>
      <c r="AO3">
        <v>7.4675999999999991</v>
      </c>
      <c r="AP3">
        <v>3.2862773999999999</v>
      </c>
      <c r="AQ3">
        <v>0</v>
      </c>
      <c r="AR3">
        <v>10.094975999999999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26.145055407718313</v>
      </c>
      <c r="BB3">
        <f>SUM(B3:AZ3)-BA3</f>
        <v>671.05642216748856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51.791638876837794</v>
      </c>
      <c r="L4">
        <v>65.248008156009817</v>
      </c>
      <c r="M4">
        <v>0</v>
      </c>
      <c r="N4">
        <v>29.998845443349751</v>
      </c>
      <c r="O4">
        <v>50.378443722170893</v>
      </c>
      <c r="P4">
        <v>59.470129870129874</v>
      </c>
      <c r="Q4">
        <v>5.5413114173228344</v>
      </c>
      <c r="R4">
        <v>10.767525134737872</v>
      </c>
      <c r="S4">
        <v>6.7006606084551565</v>
      </c>
      <c r="T4">
        <v>0</v>
      </c>
      <c r="U4">
        <v>243.68717809401886</v>
      </c>
      <c r="V4">
        <v>5.2664915859255483</v>
      </c>
      <c r="W4">
        <v>8.8427031382502239</v>
      </c>
      <c r="X4">
        <v>37.464935081426795</v>
      </c>
      <c r="Y4">
        <v>0</v>
      </c>
      <c r="Z4">
        <v>4.9939956000000008</v>
      </c>
      <c r="AA4">
        <v>10.835640000000001</v>
      </c>
      <c r="AB4">
        <v>10.035570480000001</v>
      </c>
      <c r="AC4">
        <v>7.3819532319999999</v>
      </c>
      <c r="AD4">
        <v>9.2942918000000017</v>
      </c>
      <c r="AE4">
        <v>12.556885224</v>
      </c>
      <c r="AF4">
        <v>0</v>
      </c>
      <c r="AG4">
        <v>0</v>
      </c>
      <c r="AH4">
        <v>0</v>
      </c>
      <c r="AI4">
        <v>4.8501299999999992</v>
      </c>
      <c r="AJ4">
        <v>0</v>
      </c>
      <c r="AK4">
        <v>12.891999999999998</v>
      </c>
      <c r="AL4">
        <v>16.230500000000003</v>
      </c>
      <c r="AM4">
        <v>4.0218514285714289</v>
      </c>
      <c r="AN4">
        <v>0</v>
      </c>
      <c r="AO4">
        <v>7.4675999999999991</v>
      </c>
      <c r="AP4">
        <v>3.2862773999999999</v>
      </c>
      <c r="AQ4">
        <v>0</v>
      </c>
      <c r="AR4">
        <v>10.094975999999999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26.145055407718313</v>
      </c>
      <c r="BB4">
        <f t="shared" ref="BB4:BB67" si="0">SUM(B4:AZ4)-BA4</f>
        <v>671.05642216748856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51.791638876837794</v>
      </c>
      <c r="L5">
        <v>65.248008156009817</v>
      </c>
      <c r="M5">
        <v>0</v>
      </c>
      <c r="N5">
        <v>29.998845443349751</v>
      </c>
      <c r="O5">
        <v>50.378443722170893</v>
      </c>
      <c r="P5">
        <v>59.470129870129874</v>
      </c>
      <c r="Q5">
        <v>5.5413114173228344</v>
      </c>
      <c r="R5">
        <v>10.767525134737872</v>
      </c>
      <c r="S5">
        <v>6.7006606084551565</v>
      </c>
      <c r="T5">
        <v>0</v>
      </c>
      <c r="U5">
        <v>243.68717809401886</v>
      </c>
      <c r="V5">
        <v>5.2664915859255483</v>
      </c>
      <c r="W5">
        <v>8.8427031382502239</v>
      </c>
      <c r="X5">
        <v>37.464935081426795</v>
      </c>
      <c r="Y5">
        <v>0</v>
      </c>
      <c r="Z5">
        <v>4.9939956000000008</v>
      </c>
      <c r="AA5">
        <v>10.835640000000001</v>
      </c>
      <c r="AB5">
        <v>10.035570480000001</v>
      </c>
      <c r="AC5">
        <v>7.3819532319999999</v>
      </c>
      <c r="AD5">
        <v>9.2942918000000017</v>
      </c>
      <c r="AE5">
        <v>12.556885224</v>
      </c>
      <c r="AF5">
        <v>0</v>
      </c>
      <c r="AG5">
        <v>0</v>
      </c>
      <c r="AH5">
        <v>0</v>
      </c>
      <c r="AI5">
        <v>4.8501299999999992</v>
      </c>
      <c r="AJ5">
        <v>0</v>
      </c>
      <c r="AK5">
        <v>12.891999999999998</v>
      </c>
      <c r="AL5">
        <v>16.230500000000003</v>
      </c>
      <c r="AM5">
        <v>4.0218514285714289</v>
      </c>
      <c r="AN5">
        <v>0</v>
      </c>
      <c r="AO5">
        <v>7.4675999999999991</v>
      </c>
      <c r="AP5">
        <v>3.2862773999999999</v>
      </c>
      <c r="AQ5">
        <v>0</v>
      </c>
      <c r="AR5">
        <v>10.094975999999999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26.145055407718313</v>
      </c>
      <c r="BB5">
        <f t="shared" si="0"/>
        <v>671.05642216748856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51.791638876837794</v>
      </c>
      <c r="L6">
        <v>65.248008156009817</v>
      </c>
      <c r="M6">
        <v>0</v>
      </c>
      <c r="N6">
        <v>29.998845443349751</v>
      </c>
      <c r="O6">
        <v>50.378443722170893</v>
      </c>
      <c r="P6">
        <v>59.470129870129874</v>
      </c>
      <c r="Q6">
        <v>5.5413114173228344</v>
      </c>
      <c r="R6">
        <v>10.767525134737872</v>
      </c>
      <c r="S6">
        <v>6.7006606084551565</v>
      </c>
      <c r="T6">
        <v>0</v>
      </c>
      <c r="U6">
        <v>243.68717809401886</v>
      </c>
      <c r="V6">
        <v>5.2664915859255483</v>
      </c>
      <c r="W6">
        <v>8.8427031382502239</v>
      </c>
      <c r="X6">
        <v>37.464935081426795</v>
      </c>
      <c r="Y6">
        <v>0</v>
      </c>
      <c r="Z6">
        <v>4.9939956000000008</v>
      </c>
      <c r="AA6">
        <v>10.835640000000001</v>
      </c>
      <c r="AB6">
        <v>10.035570480000001</v>
      </c>
      <c r="AC6">
        <v>7.3819532319999999</v>
      </c>
      <c r="AD6">
        <v>9.2942918000000017</v>
      </c>
      <c r="AE6">
        <v>12.556885224</v>
      </c>
      <c r="AF6">
        <v>0</v>
      </c>
      <c r="AG6">
        <v>0</v>
      </c>
      <c r="AH6">
        <v>0</v>
      </c>
      <c r="AI6">
        <v>4.8501299999999992</v>
      </c>
      <c r="AJ6">
        <v>0</v>
      </c>
      <c r="AK6">
        <v>12.891999999999998</v>
      </c>
      <c r="AL6">
        <v>16.230500000000003</v>
      </c>
      <c r="AM6">
        <v>4.0218514285714289</v>
      </c>
      <c r="AN6">
        <v>0</v>
      </c>
      <c r="AO6">
        <v>7.4675999999999991</v>
      </c>
      <c r="AP6">
        <v>3.2862773999999999</v>
      </c>
      <c r="AQ6">
        <v>0</v>
      </c>
      <c r="AR6">
        <v>10.094975999999999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26.145055407718313</v>
      </c>
      <c r="BB6">
        <f t="shared" si="0"/>
        <v>671.05642216748856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51.79291614619477</v>
      </c>
      <c r="L7">
        <v>65.248008156009817</v>
      </c>
      <c r="M7">
        <v>0</v>
      </c>
      <c r="N7">
        <v>29.998845443349751</v>
      </c>
      <c r="O7">
        <v>50.378443722170893</v>
      </c>
      <c r="P7">
        <v>59.470129870129874</v>
      </c>
      <c r="Q7">
        <v>0.99749172932330832</v>
      </c>
      <c r="R7">
        <v>3.002555612244898</v>
      </c>
      <c r="S7">
        <v>1.9948873917228103</v>
      </c>
      <c r="T7">
        <v>0</v>
      </c>
      <c r="U7">
        <v>243.68717809401886</v>
      </c>
      <c r="V7">
        <v>5.2664915859255483</v>
      </c>
      <c r="W7">
        <v>8.8427031382502239</v>
      </c>
      <c r="X7">
        <v>37.464935081426795</v>
      </c>
      <c r="Y7">
        <v>0</v>
      </c>
      <c r="Z7">
        <v>4.9939956000000008</v>
      </c>
      <c r="AA7">
        <v>10.835640000000001</v>
      </c>
      <c r="AB7">
        <v>10.035570480000001</v>
      </c>
      <c r="AC7">
        <v>7.3819532319999999</v>
      </c>
      <c r="AD7">
        <v>9.2942918000000017</v>
      </c>
      <c r="AE7">
        <v>12.556885224</v>
      </c>
      <c r="AF7">
        <v>0</v>
      </c>
      <c r="AG7">
        <v>0</v>
      </c>
      <c r="AH7">
        <v>0</v>
      </c>
      <c r="AI7">
        <v>7.7602080000000004</v>
      </c>
      <c r="AJ7">
        <v>0</v>
      </c>
      <c r="AK7">
        <v>12.891999999999998</v>
      </c>
      <c r="AL7">
        <v>16.230500000000003</v>
      </c>
      <c r="AM7">
        <v>4.0218514285714289</v>
      </c>
      <c r="AN7">
        <v>0</v>
      </c>
      <c r="AO7">
        <v>7.4675999999999991</v>
      </c>
      <c r="AP7">
        <v>3.2862773999999999</v>
      </c>
      <c r="AQ7">
        <v>0</v>
      </c>
      <c r="AR7">
        <v>10.655808</v>
      </c>
      <c r="AS7">
        <v>7.5169775999999997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25.615280421949414</v>
      </c>
      <c r="BB7">
        <f t="shared" si="0"/>
        <v>657.45886431338965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51.79291614619477</v>
      </c>
      <c r="L8">
        <v>65.248240089474336</v>
      </c>
      <c r="M8">
        <v>0</v>
      </c>
      <c r="N8">
        <v>29.998845443349751</v>
      </c>
      <c r="O8">
        <v>50.378443722170893</v>
      </c>
      <c r="P8">
        <v>59.470129870129874</v>
      </c>
      <c r="Q8">
        <v>0.99749172932330832</v>
      </c>
      <c r="R8">
        <v>3.002555612244898</v>
      </c>
      <c r="S8">
        <v>1.9948873917228103</v>
      </c>
      <c r="T8">
        <v>0</v>
      </c>
      <c r="U8">
        <v>243.68717809401886</v>
      </c>
      <c r="V8">
        <v>5.2664915859255483</v>
      </c>
      <c r="W8">
        <v>8.8427031382502239</v>
      </c>
      <c r="X8">
        <v>37.464935081426795</v>
      </c>
      <c r="Y8">
        <v>0</v>
      </c>
      <c r="Z8">
        <v>4.9939956000000008</v>
      </c>
      <c r="AA8">
        <v>10.835640000000001</v>
      </c>
      <c r="AB8">
        <v>10.035570480000001</v>
      </c>
      <c r="AC8">
        <v>7.3819532319999999</v>
      </c>
      <c r="AD8">
        <v>9.2942918000000017</v>
      </c>
      <c r="AE8">
        <v>12.556885224</v>
      </c>
      <c r="AF8">
        <v>0</v>
      </c>
      <c r="AG8">
        <v>0</v>
      </c>
      <c r="AH8">
        <v>0</v>
      </c>
      <c r="AI8">
        <v>7.7602080000000004</v>
      </c>
      <c r="AJ8">
        <v>0</v>
      </c>
      <c r="AK8">
        <v>12.891999999999998</v>
      </c>
      <c r="AL8">
        <v>16.230500000000003</v>
      </c>
      <c r="AM8">
        <v>4.0218514285714289</v>
      </c>
      <c r="AN8">
        <v>0</v>
      </c>
      <c r="AO8">
        <v>7.4675999999999991</v>
      </c>
      <c r="AP8">
        <v>3.2862773999999999</v>
      </c>
      <c r="AQ8">
        <v>0</v>
      </c>
      <c r="AR8">
        <v>10.655808</v>
      </c>
      <c r="AS8">
        <v>7.5169775999999997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25.615289119965347</v>
      </c>
      <c r="BB8">
        <f t="shared" si="0"/>
        <v>657.45908754883817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24.998502098171322</v>
      </c>
      <c r="L9">
        <v>19.002139552814185</v>
      </c>
      <c r="M9">
        <v>0</v>
      </c>
      <c r="N9">
        <v>29.998845443349751</v>
      </c>
      <c r="O9">
        <v>50.378443722170893</v>
      </c>
      <c r="P9">
        <v>59.470129870129874</v>
      </c>
      <c r="Q9">
        <v>0.99749172932330832</v>
      </c>
      <c r="R9">
        <v>3.002555612244898</v>
      </c>
      <c r="S9">
        <v>1.9948873917228103</v>
      </c>
      <c r="T9">
        <v>0</v>
      </c>
      <c r="U9">
        <v>243.68717809401886</v>
      </c>
      <c r="V9">
        <v>0</v>
      </c>
      <c r="W9">
        <v>8.8427031382502239</v>
      </c>
      <c r="X9">
        <v>37.464935081426795</v>
      </c>
      <c r="Y9">
        <v>0</v>
      </c>
      <c r="Z9">
        <v>4.9939956000000008</v>
      </c>
      <c r="AA9">
        <v>10.835640000000001</v>
      </c>
      <c r="AB9">
        <v>10.035570480000001</v>
      </c>
      <c r="AC9">
        <v>7.3819532319999999</v>
      </c>
      <c r="AD9">
        <v>9.2942918000000017</v>
      </c>
      <c r="AE9">
        <v>12.556885224</v>
      </c>
      <c r="AF9">
        <v>0</v>
      </c>
      <c r="AG9">
        <v>0</v>
      </c>
      <c r="AH9">
        <v>0</v>
      </c>
      <c r="AI9">
        <v>7.7602080000000004</v>
      </c>
      <c r="AJ9">
        <v>0</v>
      </c>
      <c r="AK9">
        <v>12.891999999999998</v>
      </c>
      <c r="AL9">
        <v>16.230500000000003</v>
      </c>
      <c r="AM9">
        <v>4.0218514285714289</v>
      </c>
      <c r="AN9">
        <v>0</v>
      </c>
      <c r="AO9">
        <v>7.4675999999999991</v>
      </c>
      <c r="AP9">
        <v>3.2862773999999999</v>
      </c>
      <c r="AQ9">
        <v>0</v>
      </c>
      <c r="AR9">
        <v>10.655808</v>
      </c>
      <c r="AS9">
        <v>7.5169775999999997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22.678776456790082</v>
      </c>
      <c r="BB9">
        <f t="shared" si="0"/>
        <v>582.08859404140424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24.998502098171322</v>
      </c>
      <c r="L10">
        <v>19.002059755545496</v>
      </c>
      <c r="M10">
        <v>0</v>
      </c>
      <c r="N10">
        <v>29.998845443349751</v>
      </c>
      <c r="O10">
        <v>50.378443722170893</v>
      </c>
      <c r="P10">
        <v>59.470129870129874</v>
      </c>
      <c r="Q10">
        <v>0.99749172932330832</v>
      </c>
      <c r="R10">
        <v>3.002555612244898</v>
      </c>
      <c r="S10">
        <v>1.9948873917228103</v>
      </c>
      <c r="T10">
        <v>0</v>
      </c>
      <c r="U10">
        <v>243.68717809401886</v>
      </c>
      <c r="V10">
        <v>0</v>
      </c>
      <c r="W10">
        <v>5.9952475942782835</v>
      </c>
      <c r="X10">
        <v>18.004906831642998</v>
      </c>
      <c r="Y10">
        <v>0</v>
      </c>
      <c r="Z10">
        <v>4.9939956000000008</v>
      </c>
      <c r="AA10">
        <v>10.835640000000001</v>
      </c>
      <c r="AB10">
        <v>10.035570480000001</v>
      </c>
      <c r="AC10">
        <v>7.3819532319999999</v>
      </c>
      <c r="AD10">
        <v>9.2942918000000017</v>
      </c>
      <c r="AE10">
        <v>12.556885224</v>
      </c>
      <c r="AF10">
        <v>0</v>
      </c>
      <c r="AG10">
        <v>0</v>
      </c>
      <c r="AH10">
        <v>0</v>
      </c>
      <c r="AI10">
        <v>7.7602080000000004</v>
      </c>
      <c r="AJ10">
        <v>0</v>
      </c>
      <c r="AK10">
        <v>12.891999999999998</v>
      </c>
      <c r="AL10">
        <v>16.230500000000003</v>
      </c>
      <c r="AM10">
        <v>4.0218514285714289</v>
      </c>
      <c r="AN10">
        <v>0</v>
      </c>
      <c r="AO10">
        <v>7.4675999999999991</v>
      </c>
      <c r="AP10">
        <v>3.2862773999999999</v>
      </c>
      <c r="AQ10">
        <v>0</v>
      </c>
      <c r="AR10">
        <v>10.655808</v>
      </c>
      <c r="AS10">
        <v>7.5169775999999997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21.842242802864462</v>
      </c>
      <c r="BB10">
        <f t="shared" si="0"/>
        <v>560.61756410430553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24.998502098171322</v>
      </c>
      <c r="L11">
        <v>19.0020084304488</v>
      </c>
      <c r="M11">
        <v>0</v>
      </c>
      <c r="N11">
        <v>29.998845443349751</v>
      </c>
      <c r="O11">
        <v>50.378443722170893</v>
      </c>
      <c r="P11">
        <v>59.470129870129874</v>
      </c>
      <c r="Q11">
        <v>0.99749172932330832</v>
      </c>
      <c r="R11">
        <v>3.002555612244898</v>
      </c>
      <c r="S11">
        <v>1.9948873917228103</v>
      </c>
      <c r="T11">
        <v>0</v>
      </c>
      <c r="U11">
        <v>243.68717809401886</v>
      </c>
      <c r="V11">
        <v>0</v>
      </c>
      <c r="W11">
        <v>5.9952475942782835</v>
      </c>
      <c r="X11">
        <v>18.004906831642998</v>
      </c>
      <c r="Y11">
        <v>0</v>
      </c>
      <c r="Z11">
        <v>3.3293303999999999</v>
      </c>
      <c r="AA11">
        <v>10.835640000000001</v>
      </c>
      <c r="AB11">
        <v>10.035570480000001</v>
      </c>
      <c r="AC11">
        <v>7.3819532319999999</v>
      </c>
      <c r="AD11">
        <v>9.2942918000000017</v>
      </c>
      <c r="AE11">
        <v>12.556885224</v>
      </c>
      <c r="AF11">
        <v>0</v>
      </c>
      <c r="AG11">
        <v>0</v>
      </c>
      <c r="AH11">
        <v>0</v>
      </c>
      <c r="AI11">
        <v>4.8501299999999992</v>
      </c>
      <c r="AJ11">
        <v>0</v>
      </c>
      <c r="AK11">
        <v>12.891999999999998</v>
      </c>
      <c r="AL11">
        <v>16.230500000000003</v>
      </c>
      <c r="AM11">
        <v>4.0218514285714289</v>
      </c>
      <c r="AN11">
        <v>0</v>
      </c>
      <c r="AO11">
        <v>7.4675999999999991</v>
      </c>
      <c r="AP11">
        <v>3.2862773999999999</v>
      </c>
      <c r="AQ11">
        <v>0</v>
      </c>
      <c r="AR11">
        <v>10.094975999999999</v>
      </c>
      <c r="AS11">
        <v>8.2345072800000008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21.676564044173336</v>
      </c>
      <c r="BB11">
        <f t="shared" si="0"/>
        <v>556.36514601789986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24.998502098171322</v>
      </c>
      <c r="L12">
        <v>19.002718081593255</v>
      </c>
      <c r="M12">
        <v>0</v>
      </c>
      <c r="N12">
        <v>29.998845443349751</v>
      </c>
      <c r="O12">
        <v>50.378443722170893</v>
      </c>
      <c r="P12">
        <v>59.470129870129874</v>
      </c>
      <c r="Q12">
        <v>0.99749172932330832</v>
      </c>
      <c r="R12">
        <v>3.002555612244898</v>
      </c>
      <c r="S12">
        <v>1.9948873917228103</v>
      </c>
      <c r="T12">
        <v>0</v>
      </c>
      <c r="U12">
        <v>243.68717809401886</v>
      </c>
      <c r="V12">
        <v>0</v>
      </c>
      <c r="W12">
        <v>5.9952475942782835</v>
      </c>
      <c r="X12">
        <v>18.004906831642998</v>
      </c>
      <c r="Y12">
        <v>0</v>
      </c>
      <c r="Z12">
        <v>3.3293303999999999</v>
      </c>
      <c r="AA12">
        <v>10.835640000000001</v>
      </c>
      <c r="AB12">
        <v>10.035570480000001</v>
      </c>
      <c r="AC12">
        <v>7.3819532319999999</v>
      </c>
      <c r="AD12">
        <v>9.2942918000000017</v>
      </c>
      <c r="AE12">
        <v>12.556885224</v>
      </c>
      <c r="AF12">
        <v>0</v>
      </c>
      <c r="AG12">
        <v>0</v>
      </c>
      <c r="AH12">
        <v>0</v>
      </c>
      <c r="AI12">
        <v>4.8501299999999992</v>
      </c>
      <c r="AJ12">
        <v>0</v>
      </c>
      <c r="AK12">
        <v>12.891999999999998</v>
      </c>
      <c r="AL12">
        <v>16.230500000000003</v>
      </c>
      <c r="AM12">
        <v>4.0218514285714289</v>
      </c>
      <c r="AN12">
        <v>0</v>
      </c>
      <c r="AO12">
        <v>7.4675999999999991</v>
      </c>
      <c r="AP12">
        <v>3.2862773999999999</v>
      </c>
      <c r="AQ12">
        <v>0</v>
      </c>
      <c r="AR12">
        <v>10.094975999999999</v>
      </c>
      <c r="AS12">
        <v>8.2345072800000008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21.676590656091253</v>
      </c>
      <c r="BB12">
        <f t="shared" si="0"/>
        <v>556.36582905712646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24.998502098171322</v>
      </c>
      <c r="L13">
        <v>19.002724286210306</v>
      </c>
      <c r="M13">
        <v>0</v>
      </c>
      <c r="N13">
        <v>29.998845443349751</v>
      </c>
      <c r="O13">
        <v>50.378443722170893</v>
      </c>
      <c r="P13">
        <v>59.470129870129874</v>
      </c>
      <c r="Q13">
        <v>0.99749172932330832</v>
      </c>
      <c r="R13">
        <v>3.002555612244898</v>
      </c>
      <c r="S13">
        <v>1.9948873917228103</v>
      </c>
      <c r="T13">
        <v>0</v>
      </c>
      <c r="U13">
        <v>243.68717809401886</v>
      </c>
      <c r="V13">
        <v>0</v>
      </c>
      <c r="W13">
        <v>5.9952475942782835</v>
      </c>
      <c r="X13">
        <v>18.004906831642998</v>
      </c>
      <c r="Y13">
        <v>0</v>
      </c>
      <c r="Z13">
        <v>3.3293303999999999</v>
      </c>
      <c r="AA13">
        <v>10.835640000000001</v>
      </c>
      <c r="AB13">
        <v>10.035570480000001</v>
      </c>
      <c r="AC13">
        <v>7.3819532319999999</v>
      </c>
      <c r="AD13">
        <v>9.2942918000000017</v>
      </c>
      <c r="AE13">
        <v>12.556885224</v>
      </c>
      <c r="AF13">
        <v>0</v>
      </c>
      <c r="AG13">
        <v>0</v>
      </c>
      <c r="AH13">
        <v>0</v>
      </c>
      <c r="AI13">
        <v>4.8501299999999992</v>
      </c>
      <c r="AJ13">
        <v>0</v>
      </c>
      <c r="AK13">
        <v>12.891999999999998</v>
      </c>
      <c r="AL13">
        <v>16.230500000000003</v>
      </c>
      <c r="AM13">
        <v>4.0218514285714289</v>
      </c>
      <c r="AN13">
        <v>0</v>
      </c>
      <c r="AO13">
        <v>7.4675999999999991</v>
      </c>
      <c r="AP13">
        <v>3.2862773999999999</v>
      </c>
      <c r="AQ13">
        <v>0</v>
      </c>
      <c r="AR13">
        <v>10.094975999999999</v>
      </c>
      <c r="AS13">
        <v>8.2345072800000008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21.676590888764391</v>
      </c>
      <c r="BB13">
        <f t="shared" si="0"/>
        <v>556.36583502907024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24.998502098171322</v>
      </c>
      <c r="L14">
        <v>19.001877934272301</v>
      </c>
      <c r="M14">
        <v>0</v>
      </c>
      <c r="N14">
        <v>29.998845443349751</v>
      </c>
      <c r="O14">
        <v>50.378443722170893</v>
      </c>
      <c r="P14">
        <v>59.470129870129874</v>
      </c>
      <c r="Q14">
        <v>0.99749172932330832</v>
      </c>
      <c r="R14">
        <v>3.002555612244898</v>
      </c>
      <c r="S14">
        <v>1.9948873917228103</v>
      </c>
      <c r="T14">
        <v>0</v>
      </c>
      <c r="U14">
        <v>243.68717809401886</v>
      </c>
      <c r="V14">
        <v>0</v>
      </c>
      <c r="W14">
        <v>5.9952475942782835</v>
      </c>
      <c r="X14">
        <v>18.004906831642998</v>
      </c>
      <c r="Y14">
        <v>0</v>
      </c>
      <c r="Z14">
        <v>3.3293303999999999</v>
      </c>
      <c r="AA14">
        <v>10.835640000000001</v>
      </c>
      <c r="AB14">
        <v>10.035570480000001</v>
      </c>
      <c r="AC14">
        <v>7.3819532319999999</v>
      </c>
      <c r="AD14">
        <v>9.2942918000000017</v>
      </c>
      <c r="AE14">
        <v>12.556885224</v>
      </c>
      <c r="AF14">
        <v>0</v>
      </c>
      <c r="AG14">
        <v>0</v>
      </c>
      <c r="AH14">
        <v>0</v>
      </c>
      <c r="AI14">
        <v>4.8501299999999992</v>
      </c>
      <c r="AJ14">
        <v>0</v>
      </c>
      <c r="AK14">
        <v>12.891999999999998</v>
      </c>
      <c r="AL14">
        <v>16.230500000000003</v>
      </c>
      <c r="AM14">
        <v>4.0218514285714289</v>
      </c>
      <c r="AN14">
        <v>0</v>
      </c>
      <c r="AO14">
        <v>7.4675999999999991</v>
      </c>
      <c r="AP14">
        <v>3.2862773999999999</v>
      </c>
      <c r="AQ14">
        <v>0</v>
      </c>
      <c r="AR14">
        <v>10.094975999999999</v>
      </c>
      <c r="AS14">
        <v>8.2345072800000008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21.676559150566714</v>
      </c>
      <c r="BB14">
        <f t="shared" si="0"/>
        <v>556.36502041532992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24.998502098171322</v>
      </c>
      <c r="L15">
        <v>19.001877934272301</v>
      </c>
      <c r="M15">
        <v>0</v>
      </c>
      <c r="N15">
        <v>29.998845443349751</v>
      </c>
      <c r="O15">
        <v>50.378443722170893</v>
      </c>
      <c r="P15">
        <v>59.470129870129874</v>
      </c>
      <c r="Q15">
        <v>0.99749172932330832</v>
      </c>
      <c r="R15">
        <v>3.002555612244898</v>
      </c>
      <c r="S15">
        <v>1.9948873917228103</v>
      </c>
      <c r="T15">
        <v>0</v>
      </c>
      <c r="U15">
        <v>243.68717809401886</v>
      </c>
      <c r="V15">
        <v>0</v>
      </c>
      <c r="W15">
        <v>5.9952475942782835</v>
      </c>
      <c r="X15">
        <v>18.004906831642998</v>
      </c>
      <c r="Y15">
        <v>0</v>
      </c>
      <c r="Z15">
        <v>3.3293303999999999</v>
      </c>
      <c r="AA15">
        <v>10.835640000000001</v>
      </c>
      <c r="AB15">
        <v>10.035570480000001</v>
      </c>
      <c r="AC15">
        <v>7.3819532319999999</v>
      </c>
      <c r="AD15">
        <v>9.2942918000000017</v>
      </c>
      <c r="AE15">
        <v>12.556885224</v>
      </c>
      <c r="AF15">
        <v>0</v>
      </c>
      <c r="AG15">
        <v>0</v>
      </c>
      <c r="AH15">
        <v>0</v>
      </c>
      <c r="AI15">
        <v>4.8501299999999992</v>
      </c>
      <c r="AJ15">
        <v>0</v>
      </c>
      <c r="AK15">
        <v>12.891999999999998</v>
      </c>
      <c r="AL15">
        <v>16.230500000000003</v>
      </c>
      <c r="AM15">
        <v>4.0218514285714289</v>
      </c>
      <c r="AN15">
        <v>0</v>
      </c>
      <c r="AO15">
        <v>7.4675999999999991</v>
      </c>
      <c r="AP15">
        <v>2.9283660000000005</v>
      </c>
      <c r="AQ15">
        <v>0</v>
      </c>
      <c r="AR15">
        <v>10.094975999999999</v>
      </c>
      <c r="AS15">
        <v>8.2345072800000008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21.663137536566715</v>
      </c>
      <c r="BB15">
        <f t="shared" si="0"/>
        <v>556.02053062932987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24.998020977637047</v>
      </c>
      <c r="L16">
        <v>19.001877934272301</v>
      </c>
      <c r="M16">
        <v>0</v>
      </c>
      <c r="N16">
        <v>29.998845443349751</v>
      </c>
      <c r="O16">
        <v>50.378443722170893</v>
      </c>
      <c r="P16">
        <v>59.470129870129874</v>
      </c>
      <c r="Q16">
        <v>0.99749172932330832</v>
      </c>
      <c r="R16">
        <v>3.002555612244898</v>
      </c>
      <c r="S16">
        <v>1.9948873917228103</v>
      </c>
      <c r="T16">
        <v>0</v>
      </c>
      <c r="U16">
        <v>243.68717809401886</v>
      </c>
      <c r="V16">
        <v>0</v>
      </c>
      <c r="W16">
        <v>5.9952475942782835</v>
      </c>
      <c r="X16">
        <v>18.004906831642998</v>
      </c>
      <c r="Y16">
        <v>0</v>
      </c>
      <c r="Z16">
        <v>3.3293303999999999</v>
      </c>
      <c r="AA16">
        <v>10.835640000000001</v>
      </c>
      <c r="AB16">
        <v>10.035570480000001</v>
      </c>
      <c r="AC16">
        <v>7.3819532319999999</v>
      </c>
      <c r="AD16">
        <v>9.2942918000000017</v>
      </c>
      <c r="AE16">
        <v>12.556885224</v>
      </c>
      <c r="AF16">
        <v>0</v>
      </c>
      <c r="AG16">
        <v>0</v>
      </c>
      <c r="AH16">
        <v>0</v>
      </c>
      <c r="AI16">
        <v>4.8501299999999992</v>
      </c>
      <c r="AJ16">
        <v>0</v>
      </c>
      <c r="AK16">
        <v>12.891999999999998</v>
      </c>
      <c r="AL16">
        <v>16.230500000000003</v>
      </c>
      <c r="AM16">
        <v>4.0218514285714289</v>
      </c>
      <c r="AN16">
        <v>0</v>
      </c>
      <c r="AO16">
        <v>7.4675999999999991</v>
      </c>
      <c r="AP16">
        <v>2.9283660000000005</v>
      </c>
      <c r="AQ16">
        <v>0</v>
      </c>
      <c r="AR16">
        <v>10.094975999999999</v>
      </c>
      <c r="AS16">
        <v>8.2345072800000008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21.663119494546677</v>
      </c>
      <c r="BB16">
        <f t="shared" si="0"/>
        <v>556.02006755081572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24.998020977637047</v>
      </c>
      <c r="L17">
        <v>19.001877934272301</v>
      </c>
      <c r="M17">
        <v>0</v>
      </c>
      <c r="N17">
        <v>29.998845443349751</v>
      </c>
      <c r="O17">
        <v>50.378443722170893</v>
      </c>
      <c r="P17">
        <v>59.470129870129874</v>
      </c>
      <c r="Q17">
        <v>0.99749172932330832</v>
      </c>
      <c r="R17">
        <v>3.002555612244898</v>
      </c>
      <c r="S17">
        <v>1.9948873917228103</v>
      </c>
      <c r="T17">
        <v>0</v>
      </c>
      <c r="U17">
        <v>243.68717809401886</v>
      </c>
      <c r="V17">
        <v>0</v>
      </c>
      <c r="W17">
        <v>5.9952475942782835</v>
      </c>
      <c r="X17">
        <v>18.004906831642998</v>
      </c>
      <c r="Y17">
        <v>0</v>
      </c>
      <c r="Z17">
        <v>3.3293303999999999</v>
      </c>
      <c r="AA17">
        <v>10.835640000000001</v>
      </c>
      <c r="AB17">
        <v>10.035570480000001</v>
      </c>
      <c r="AC17">
        <v>7.3819532319999999</v>
      </c>
      <c r="AD17">
        <v>9.2942918000000017</v>
      </c>
      <c r="AE17">
        <v>12.556885224</v>
      </c>
      <c r="AF17">
        <v>0</v>
      </c>
      <c r="AG17">
        <v>0</v>
      </c>
      <c r="AH17">
        <v>0</v>
      </c>
      <c r="AI17">
        <v>4.8501299999999992</v>
      </c>
      <c r="AJ17">
        <v>0</v>
      </c>
      <c r="AK17">
        <v>12.891999999999998</v>
      </c>
      <c r="AL17">
        <v>16.230500000000003</v>
      </c>
      <c r="AM17">
        <v>4.0218514285714289</v>
      </c>
      <c r="AN17">
        <v>0</v>
      </c>
      <c r="AO17">
        <v>7.4675999999999991</v>
      </c>
      <c r="AP17">
        <v>2.9283660000000005</v>
      </c>
      <c r="AQ17">
        <v>0</v>
      </c>
      <c r="AR17">
        <v>10.094975999999999</v>
      </c>
      <c r="AS17">
        <v>8.2345072800000008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21.663119494546677</v>
      </c>
      <c r="BB17">
        <f t="shared" si="0"/>
        <v>556.02006755081572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24.998020977637047</v>
      </c>
      <c r="L18">
        <v>19.001877934272301</v>
      </c>
      <c r="M18">
        <v>0</v>
      </c>
      <c r="N18">
        <v>29.998845443349751</v>
      </c>
      <c r="O18">
        <v>50.378443722170893</v>
      </c>
      <c r="P18">
        <v>59.470129870129874</v>
      </c>
      <c r="Q18">
        <v>0.99749172932330832</v>
      </c>
      <c r="R18">
        <v>3.002555612244898</v>
      </c>
      <c r="S18">
        <v>1.9948873917228103</v>
      </c>
      <c r="T18">
        <v>0</v>
      </c>
      <c r="U18">
        <v>243.68717809401886</v>
      </c>
      <c r="V18">
        <v>0</v>
      </c>
      <c r="W18">
        <v>5.9952475942782835</v>
      </c>
      <c r="X18">
        <v>18.004906831642998</v>
      </c>
      <c r="Y18">
        <v>0</v>
      </c>
      <c r="Z18">
        <v>3.3293303999999999</v>
      </c>
      <c r="AA18">
        <v>10.835640000000001</v>
      </c>
      <c r="AB18">
        <v>10.035570480000001</v>
      </c>
      <c r="AC18">
        <v>7.3819532319999999</v>
      </c>
      <c r="AD18">
        <v>9.2942918000000017</v>
      </c>
      <c r="AE18">
        <v>12.556885224</v>
      </c>
      <c r="AF18">
        <v>0</v>
      </c>
      <c r="AG18">
        <v>0</v>
      </c>
      <c r="AH18">
        <v>0</v>
      </c>
      <c r="AI18">
        <v>4.8501299999999992</v>
      </c>
      <c r="AJ18">
        <v>0</v>
      </c>
      <c r="AK18">
        <v>12.891999999999998</v>
      </c>
      <c r="AL18">
        <v>16.230500000000003</v>
      </c>
      <c r="AM18">
        <v>4.0218514285714289</v>
      </c>
      <c r="AN18">
        <v>0</v>
      </c>
      <c r="AO18">
        <v>7.4675999999999991</v>
      </c>
      <c r="AP18">
        <v>2.9283660000000005</v>
      </c>
      <c r="AQ18">
        <v>0</v>
      </c>
      <c r="AR18">
        <v>10.094975999999999</v>
      </c>
      <c r="AS18">
        <v>8.2345072800000008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21.663119494546677</v>
      </c>
      <c r="BB18">
        <f t="shared" si="0"/>
        <v>556.02006755081572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24.998020977637047</v>
      </c>
      <c r="L19">
        <v>19.001877934272301</v>
      </c>
      <c r="M19">
        <v>0</v>
      </c>
      <c r="N19">
        <v>29.998845443349751</v>
      </c>
      <c r="O19">
        <v>50.378443722170893</v>
      </c>
      <c r="P19">
        <v>59.470129870129874</v>
      </c>
      <c r="Q19">
        <v>0.99749172932330832</v>
      </c>
      <c r="R19">
        <v>3.002555612244898</v>
      </c>
      <c r="S19">
        <v>1.9948873917228103</v>
      </c>
      <c r="T19">
        <v>0</v>
      </c>
      <c r="U19">
        <v>243.68717809401886</v>
      </c>
      <c r="V19">
        <v>0</v>
      </c>
      <c r="W19">
        <v>5.9952475942782835</v>
      </c>
      <c r="X19">
        <v>18.004906831642998</v>
      </c>
      <c r="Y19">
        <v>0</v>
      </c>
      <c r="Z19">
        <v>3.3293303999999999</v>
      </c>
      <c r="AA19">
        <v>10.835640000000001</v>
      </c>
      <c r="AB19">
        <v>10.035570480000001</v>
      </c>
      <c r="AC19">
        <v>7.3819532319999999</v>
      </c>
      <c r="AD19">
        <v>9.2942918000000017</v>
      </c>
      <c r="AE19">
        <v>12.556885224</v>
      </c>
      <c r="AF19">
        <v>0</v>
      </c>
      <c r="AG19">
        <v>0</v>
      </c>
      <c r="AH19">
        <v>0</v>
      </c>
      <c r="AI19">
        <v>1.6167100000000001</v>
      </c>
      <c r="AJ19">
        <v>0</v>
      </c>
      <c r="AK19">
        <v>12.891999999999998</v>
      </c>
      <c r="AL19">
        <v>16.230500000000003</v>
      </c>
      <c r="AM19">
        <v>4.0218514285714289</v>
      </c>
      <c r="AN19">
        <v>0</v>
      </c>
      <c r="AO19">
        <v>7.4675999999999991</v>
      </c>
      <c r="AP19">
        <v>2.9283660000000005</v>
      </c>
      <c r="AQ19">
        <v>0</v>
      </c>
      <c r="AR19">
        <v>10.094975999999999</v>
      </c>
      <c r="AS19">
        <v>8.2345072800000008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21.541866498546682</v>
      </c>
      <c r="BB19">
        <f t="shared" si="0"/>
        <v>552.90790054681565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24.998020977637047</v>
      </c>
      <c r="L20">
        <v>19.001877934272301</v>
      </c>
      <c r="M20">
        <v>0</v>
      </c>
      <c r="N20">
        <v>29.998845443349751</v>
      </c>
      <c r="O20">
        <v>50.378443722170893</v>
      </c>
      <c r="P20">
        <v>59.470129870129874</v>
      </c>
      <c r="Q20">
        <v>0.99749172932330832</v>
      </c>
      <c r="R20">
        <v>3.002555612244898</v>
      </c>
      <c r="S20">
        <v>1.9948873917228103</v>
      </c>
      <c r="T20">
        <v>0</v>
      </c>
      <c r="U20">
        <v>243.68717809401886</v>
      </c>
      <c r="V20">
        <v>0</v>
      </c>
      <c r="W20">
        <v>5.9952475942782835</v>
      </c>
      <c r="X20">
        <v>18.004906831642998</v>
      </c>
      <c r="Y20">
        <v>0</v>
      </c>
      <c r="Z20">
        <v>3.3293303999999999</v>
      </c>
      <c r="AA20">
        <v>10.835640000000001</v>
      </c>
      <c r="AB20">
        <v>10.035570480000001</v>
      </c>
      <c r="AC20">
        <v>7.3819532319999999</v>
      </c>
      <c r="AD20">
        <v>9.2942918000000017</v>
      </c>
      <c r="AE20">
        <v>12.556885224</v>
      </c>
      <c r="AF20">
        <v>0</v>
      </c>
      <c r="AG20">
        <v>0</v>
      </c>
      <c r="AH20">
        <v>0</v>
      </c>
      <c r="AI20">
        <v>1.6167100000000001</v>
      </c>
      <c r="AJ20">
        <v>0</v>
      </c>
      <c r="AK20">
        <v>12.891999999999998</v>
      </c>
      <c r="AL20">
        <v>16.230500000000003</v>
      </c>
      <c r="AM20">
        <v>4.0218514285714289</v>
      </c>
      <c r="AN20">
        <v>0</v>
      </c>
      <c r="AO20">
        <v>7.4675999999999991</v>
      </c>
      <c r="AP20">
        <v>2.9283660000000005</v>
      </c>
      <c r="AQ20">
        <v>0</v>
      </c>
      <c r="AR20">
        <v>10.094975999999999</v>
      </c>
      <c r="AS20">
        <v>8.2345072800000008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21.541866498546682</v>
      </c>
      <c r="BB20">
        <f t="shared" si="0"/>
        <v>552.90790054681565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24.998020977637047</v>
      </c>
      <c r="L21">
        <v>19.001877934272301</v>
      </c>
      <c r="M21">
        <v>0</v>
      </c>
      <c r="N21">
        <v>29.998845443349751</v>
      </c>
      <c r="O21">
        <v>50.378443722170893</v>
      </c>
      <c r="P21">
        <v>59.470129870129874</v>
      </c>
      <c r="Q21">
        <v>0.99749172932330832</v>
      </c>
      <c r="R21">
        <v>3.002555612244898</v>
      </c>
      <c r="S21">
        <v>1.9948873917228103</v>
      </c>
      <c r="T21">
        <v>0</v>
      </c>
      <c r="U21">
        <v>243.68717809401886</v>
      </c>
      <c r="V21">
        <v>5.2664915859255483</v>
      </c>
      <c r="W21">
        <v>8.8427031382502239</v>
      </c>
      <c r="X21">
        <v>37.464935081426795</v>
      </c>
      <c r="Y21">
        <v>0</v>
      </c>
      <c r="Z21">
        <v>3.3293303999999999</v>
      </c>
      <c r="AA21">
        <v>10.835640000000001</v>
      </c>
      <c r="AB21">
        <v>10.035570480000001</v>
      </c>
      <c r="AC21">
        <v>7.3819532319999999</v>
      </c>
      <c r="AD21">
        <v>9.2942918000000017</v>
      </c>
      <c r="AE21">
        <v>12.556885224</v>
      </c>
      <c r="AF21">
        <v>0</v>
      </c>
      <c r="AG21">
        <v>0</v>
      </c>
      <c r="AH21">
        <v>0</v>
      </c>
      <c r="AI21">
        <v>1.6167100000000001</v>
      </c>
      <c r="AJ21">
        <v>0</v>
      </c>
      <c r="AK21">
        <v>12.891999999999998</v>
      </c>
      <c r="AL21">
        <v>16.230500000000003</v>
      </c>
      <c r="AM21">
        <v>4.0218514285714289</v>
      </c>
      <c r="AN21">
        <v>0</v>
      </c>
      <c r="AO21">
        <v>7.4675999999999991</v>
      </c>
      <c r="AP21">
        <v>2.9283660000000005</v>
      </c>
      <c r="AQ21">
        <v>0</v>
      </c>
      <c r="AR21">
        <v>10.094975999999999</v>
      </c>
      <c r="AS21">
        <v>8.2345072800000008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22.575890594546941</v>
      </c>
      <c r="BB21">
        <f t="shared" si="0"/>
        <v>579.44785183049669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24.998020977637047</v>
      </c>
      <c r="L22">
        <v>19.001877934272301</v>
      </c>
      <c r="M22">
        <v>0</v>
      </c>
      <c r="N22">
        <v>29.998845443349751</v>
      </c>
      <c r="O22">
        <v>50.378443722170893</v>
      </c>
      <c r="P22">
        <v>59.470129870129874</v>
      </c>
      <c r="Q22">
        <v>0.99749172932330832</v>
      </c>
      <c r="R22">
        <v>3.002555612244898</v>
      </c>
      <c r="S22">
        <v>1.9948873917228103</v>
      </c>
      <c r="T22">
        <v>0</v>
      </c>
      <c r="U22">
        <v>243.68717809401886</v>
      </c>
      <c r="V22">
        <v>5.2664915859255483</v>
      </c>
      <c r="W22">
        <v>8.8427031382502239</v>
      </c>
      <c r="X22">
        <v>37.464935081426795</v>
      </c>
      <c r="Y22">
        <v>0</v>
      </c>
      <c r="Z22">
        <v>3.3293303999999999</v>
      </c>
      <c r="AA22">
        <v>10.835640000000001</v>
      </c>
      <c r="AB22">
        <v>10.035570480000001</v>
      </c>
      <c r="AC22">
        <v>7.3819532319999999</v>
      </c>
      <c r="AD22">
        <v>9.2942918000000017</v>
      </c>
      <c r="AE22">
        <v>12.556885224</v>
      </c>
      <c r="AF22">
        <v>0</v>
      </c>
      <c r="AG22">
        <v>0</v>
      </c>
      <c r="AH22">
        <v>0</v>
      </c>
      <c r="AI22">
        <v>4.8501299999999992</v>
      </c>
      <c r="AJ22">
        <v>0</v>
      </c>
      <c r="AK22">
        <v>12.891999999999998</v>
      </c>
      <c r="AL22">
        <v>16.230500000000003</v>
      </c>
      <c r="AM22">
        <v>4.0218514285714289</v>
      </c>
      <c r="AN22">
        <v>0</v>
      </c>
      <c r="AO22">
        <v>7.4675999999999991</v>
      </c>
      <c r="AP22">
        <v>2.9283660000000005</v>
      </c>
      <c r="AQ22">
        <v>0</v>
      </c>
      <c r="AR22">
        <v>10.094975999999999</v>
      </c>
      <c r="AS22">
        <v>8.2345072800000008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22.697143590546936</v>
      </c>
      <c r="BB22">
        <f t="shared" si="0"/>
        <v>582.56001883449676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24.997473808213144</v>
      </c>
      <c r="L23">
        <v>19.002528121141527</v>
      </c>
      <c r="M23">
        <v>0</v>
      </c>
      <c r="N23">
        <v>29.998845443349751</v>
      </c>
      <c r="O23">
        <v>50.378443722170893</v>
      </c>
      <c r="P23">
        <v>59.470129870129874</v>
      </c>
      <c r="Q23">
        <v>0.99749172932330832</v>
      </c>
      <c r="R23">
        <v>3.002555612244898</v>
      </c>
      <c r="S23">
        <v>1.9948873917228103</v>
      </c>
      <c r="T23">
        <v>0</v>
      </c>
      <c r="U23">
        <v>243.68717809401886</v>
      </c>
      <c r="V23">
        <v>5.2664915859255483</v>
      </c>
      <c r="W23">
        <v>8.8427031382502239</v>
      </c>
      <c r="X23">
        <v>37.464935081426795</v>
      </c>
      <c r="Y23">
        <v>0</v>
      </c>
      <c r="Z23">
        <v>3.3293303999999999</v>
      </c>
      <c r="AA23">
        <v>10.835640000000001</v>
      </c>
      <c r="AB23">
        <v>10.035570480000001</v>
      </c>
      <c r="AC23">
        <v>7.3819532319999999</v>
      </c>
      <c r="AD23">
        <v>9.2942918000000017</v>
      </c>
      <c r="AE23">
        <v>12.556885224</v>
      </c>
      <c r="AF23">
        <v>0</v>
      </c>
      <c r="AG23">
        <v>0</v>
      </c>
      <c r="AH23">
        <v>0</v>
      </c>
      <c r="AI23">
        <v>4.8501299999999992</v>
      </c>
      <c r="AJ23">
        <v>0</v>
      </c>
      <c r="AK23">
        <v>12.891999999999998</v>
      </c>
      <c r="AL23">
        <v>16.230500000000003</v>
      </c>
      <c r="AM23">
        <v>4.0218514285714289</v>
      </c>
      <c r="AN23">
        <v>0</v>
      </c>
      <c r="AO23">
        <v>7.4675999999999991</v>
      </c>
      <c r="AP23">
        <v>2.9283660000000005</v>
      </c>
      <c r="AQ23">
        <v>0</v>
      </c>
      <c r="AR23">
        <v>10.094975999999999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22.692176099478523</v>
      </c>
      <c r="BB23">
        <f t="shared" si="0"/>
        <v>582.43251734501052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24.997473808213144</v>
      </c>
      <c r="L24">
        <v>19.002528121141527</v>
      </c>
      <c r="M24">
        <v>0</v>
      </c>
      <c r="N24">
        <v>29.998845443349751</v>
      </c>
      <c r="O24">
        <v>50.378443722170893</v>
      </c>
      <c r="P24">
        <v>59.470129870129874</v>
      </c>
      <c r="Q24">
        <v>0.99749172932330832</v>
      </c>
      <c r="R24">
        <v>3.002555612244898</v>
      </c>
      <c r="S24">
        <v>1.9948873917228103</v>
      </c>
      <c r="T24">
        <v>0</v>
      </c>
      <c r="U24">
        <v>243.68717809401886</v>
      </c>
      <c r="V24">
        <v>5.2664915859255483</v>
      </c>
      <c r="W24">
        <v>8.8427031382502239</v>
      </c>
      <c r="X24">
        <v>37.464935081426795</v>
      </c>
      <c r="Y24">
        <v>0</v>
      </c>
      <c r="Z24">
        <v>3.3293303999999999</v>
      </c>
      <c r="AA24">
        <v>10.835640000000001</v>
      </c>
      <c r="AB24">
        <v>10.035570480000001</v>
      </c>
      <c r="AC24">
        <v>7.3819532319999999</v>
      </c>
      <c r="AD24">
        <v>9.2942918000000017</v>
      </c>
      <c r="AE24">
        <v>12.556885224</v>
      </c>
      <c r="AF24">
        <v>0</v>
      </c>
      <c r="AG24">
        <v>0</v>
      </c>
      <c r="AH24">
        <v>0</v>
      </c>
      <c r="AI24">
        <v>4.8501299999999992</v>
      </c>
      <c r="AJ24">
        <v>0</v>
      </c>
      <c r="AK24">
        <v>12.891999999999998</v>
      </c>
      <c r="AL24">
        <v>16.230500000000003</v>
      </c>
      <c r="AM24">
        <v>4.0218514285714289</v>
      </c>
      <c r="AN24">
        <v>0</v>
      </c>
      <c r="AO24">
        <v>7.4675999999999991</v>
      </c>
      <c r="AP24">
        <v>2.9283660000000005</v>
      </c>
      <c r="AQ24">
        <v>0</v>
      </c>
      <c r="AR24">
        <v>10.094975999999999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22.692176099478523</v>
      </c>
      <c r="BB24">
        <f t="shared" si="0"/>
        <v>582.43251734501052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51.791638876837794</v>
      </c>
      <c r="L25">
        <v>65.24659962827414</v>
      </c>
      <c r="M25">
        <v>0</v>
      </c>
      <c r="N25">
        <v>29.998845443349751</v>
      </c>
      <c r="O25">
        <v>50.378443722170893</v>
      </c>
      <c r="P25">
        <v>59.470129870129874</v>
      </c>
      <c r="Q25">
        <v>5.5413114173228344</v>
      </c>
      <c r="R25">
        <v>10.767525134737872</v>
      </c>
      <c r="S25">
        <v>6.7006606084551565</v>
      </c>
      <c r="T25">
        <v>0</v>
      </c>
      <c r="U25">
        <v>243.68717809401886</v>
      </c>
      <c r="V25">
        <v>5.2664915859255483</v>
      </c>
      <c r="W25">
        <v>8.8427031382502239</v>
      </c>
      <c r="X25">
        <v>37.464935081426795</v>
      </c>
      <c r="Y25">
        <v>0</v>
      </c>
      <c r="Z25">
        <v>3.3293303999999999</v>
      </c>
      <c r="AA25">
        <v>10.835640000000001</v>
      </c>
      <c r="AB25">
        <v>10.035570480000001</v>
      </c>
      <c r="AC25">
        <v>7.3819532319999999</v>
      </c>
      <c r="AD25">
        <v>9.2942918000000017</v>
      </c>
      <c r="AE25">
        <v>12.556885224</v>
      </c>
      <c r="AF25">
        <v>0</v>
      </c>
      <c r="AG25">
        <v>0</v>
      </c>
      <c r="AH25">
        <v>0</v>
      </c>
      <c r="AI25">
        <v>4.8501299999999992</v>
      </c>
      <c r="AJ25">
        <v>0</v>
      </c>
      <c r="AK25">
        <v>12.891999999999998</v>
      </c>
      <c r="AL25">
        <v>16.230500000000003</v>
      </c>
      <c r="AM25">
        <v>4.0218514285714289</v>
      </c>
      <c r="AN25">
        <v>0</v>
      </c>
      <c r="AO25">
        <v>7.4675999999999991</v>
      </c>
      <c r="AP25">
        <v>2.9283660000000005</v>
      </c>
      <c r="AQ25">
        <v>0</v>
      </c>
      <c r="AR25">
        <v>10.094975999999999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26.06915615865023</v>
      </c>
      <c r="BB25">
        <f t="shared" si="0"/>
        <v>669.10833628882096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51.791638876837794</v>
      </c>
      <c r="L26">
        <v>65.246438901791109</v>
      </c>
      <c r="M26">
        <v>0</v>
      </c>
      <c r="N26">
        <v>29.998845443349751</v>
      </c>
      <c r="O26">
        <v>50.378443722170893</v>
      </c>
      <c r="P26">
        <v>59.470129870129874</v>
      </c>
      <c r="Q26">
        <v>5.5413114173228344</v>
      </c>
      <c r="R26">
        <v>10.767525134737872</v>
      </c>
      <c r="S26">
        <v>6.7006606084551565</v>
      </c>
      <c r="T26">
        <v>0</v>
      </c>
      <c r="U26">
        <v>243.68717809401886</v>
      </c>
      <c r="V26">
        <v>5.2664915859255483</v>
      </c>
      <c r="W26">
        <v>8.8427031382502239</v>
      </c>
      <c r="X26">
        <v>37.464935081426795</v>
      </c>
      <c r="Y26">
        <v>0</v>
      </c>
      <c r="Z26">
        <v>3.3293303999999999</v>
      </c>
      <c r="AA26">
        <v>10.835640000000001</v>
      </c>
      <c r="AB26">
        <v>10.035570480000001</v>
      </c>
      <c r="AC26">
        <v>7.3819532319999999</v>
      </c>
      <c r="AD26">
        <v>9.2942918000000017</v>
      </c>
      <c r="AE26">
        <v>12.556885224</v>
      </c>
      <c r="AF26">
        <v>0</v>
      </c>
      <c r="AG26">
        <v>0</v>
      </c>
      <c r="AH26">
        <v>0</v>
      </c>
      <c r="AI26">
        <v>7.7602080000000004</v>
      </c>
      <c r="AJ26">
        <v>0</v>
      </c>
      <c r="AK26">
        <v>12.891999999999998</v>
      </c>
      <c r="AL26">
        <v>16.230500000000003</v>
      </c>
      <c r="AM26">
        <v>4.0218514285714289</v>
      </c>
      <c r="AN26">
        <v>0</v>
      </c>
      <c r="AO26">
        <v>7.4675999999999991</v>
      </c>
      <c r="AP26">
        <v>2.9283660000000005</v>
      </c>
      <c r="AQ26">
        <v>0</v>
      </c>
      <c r="AR26">
        <v>10.094975999999999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26.178278178297916</v>
      </c>
      <c r="BB26">
        <f t="shared" si="0"/>
        <v>671.90913154269026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51.791638876837794</v>
      </c>
      <c r="L27">
        <v>65.246438901791109</v>
      </c>
      <c r="M27">
        <v>0</v>
      </c>
      <c r="N27">
        <v>29.998845443349751</v>
      </c>
      <c r="O27">
        <v>50.378443722170893</v>
      </c>
      <c r="P27">
        <v>59.470129870129874</v>
      </c>
      <c r="Q27">
        <v>5.5413114173228344</v>
      </c>
      <c r="R27">
        <v>10.767525134737872</v>
      </c>
      <c r="S27">
        <v>6.7006606084551565</v>
      </c>
      <c r="T27">
        <v>0</v>
      </c>
      <c r="U27">
        <v>243.68717809401886</v>
      </c>
      <c r="V27">
        <v>5.2664915859255483</v>
      </c>
      <c r="W27">
        <v>8.8427031382502239</v>
      </c>
      <c r="X27">
        <v>37.464935081426795</v>
      </c>
      <c r="Y27">
        <v>0</v>
      </c>
      <c r="Z27">
        <v>3.3293303999999999</v>
      </c>
      <c r="AA27">
        <v>10.835640000000001</v>
      </c>
      <c r="AB27">
        <v>10.035570480000001</v>
      </c>
      <c r="AC27">
        <v>7.3819532319999999</v>
      </c>
      <c r="AD27">
        <v>9.2942918000000017</v>
      </c>
      <c r="AE27">
        <v>12.556885224</v>
      </c>
      <c r="AF27">
        <v>0</v>
      </c>
      <c r="AG27">
        <v>0</v>
      </c>
      <c r="AH27">
        <v>0</v>
      </c>
      <c r="AI27">
        <v>9.0535759999999978</v>
      </c>
      <c r="AJ27">
        <v>0</v>
      </c>
      <c r="AK27">
        <v>12.891999999999998</v>
      </c>
      <c r="AL27">
        <v>16.230500000000003</v>
      </c>
      <c r="AM27">
        <v>4.0218514285714289</v>
      </c>
      <c r="AN27">
        <v>0</v>
      </c>
      <c r="AO27">
        <v>7.4675999999999991</v>
      </c>
      <c r="AP27">
        <v>2.4077676000000001</v>
      </c>
      <c r="AQ27">
        <v>0</v>
      </c>
      <c r="AR27">
        <v>10.094975999999999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26.207257038297911</v>
      </c>
      <c r="BB27">
        <f t="shared" si="0"/>
        <v>672.65292228269027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51.791638876837794</v>
      </c>
      <c r="L28">
        <v>65.246438901791109</v>
      </c>
      <c r="M28">
        <v>0</v>
      </c>
      <c r="N28">
        <v>29.998845443349751</v>
      </c>
      <c r="O28">
        <v>50.378443722170893</v>
      </c>
      <c r="P28">
        <v>59.470129870129874</v>
      </c>
      <c r="Q28">
        <v>5.5413114173228344</v>
      </c>
      <c r="R28">
        <v>10.767525134737872</v>
      </c>
      <c r="S28">
        <v>6.7006606084551565</v>
      </c>
      <c r="T28">
        <v>0</v>
      </c>
      <c r="U28">
        <v>243.68717809401886</v>
      </c>
      <c r="V28">
        <v>5.2664915859255483</v>
      </c>
      <c r="W28">
        <v>8.8427031382502239</v>
      </c>
      <c r="X28">
        <v>37.464935081426795</v>
      </c>
      <c r="Y28">
        <v>0</v>
      </c>
      <c r="Z28">
        <v>3.3293303999999999</v>
      </c>
      <c r="AA28">
        <v>10.835640000000001</v>
      </c>
      <c r="AB28">
        <v>10.035570480000001</v>
      </c>
      <c r="AC28">
        <v>7.3819532319999999</v>
      </c>
      <c r="AD28">
        <v>9.2942918000000017</v>
      </c>
      <c r="AE28">
        <v>12.556885224</v>
      </c>
      <c r="AF28">
        <v>0</v>
      </c>
      <c r="AG28">
        <v>0</v>
      </c>
      <c r="AH28">
        <v>0</v>
      </c>
      <c r="AI28">
        <v>16.813783999999998</v>
      </c>
      <c r="AJ28">
        <v>0</v>
      </c>
      <c r="AK28">
        <v>12.891999999999998</v>
      </c>
      <c r="AL28">
        <v>16.230500000000003</v>
      </c>
      <c r="AM28">
        <v>4.0218514285714289</v>
      </c>
      <c r="AN28">
        <v>0</v>
      </c>
      <c r="AO28">
        <v>7.4675999999999991</v>
      </c>
      <c r="AP28">
        <v>2.4077676000000001</v>
      </c>
      <c r="AQ28">
        <v>0</v>
      </c>
      <c r="AR28">
        <v>10.094975999999999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26.498264838297906</v>
      </c>
      <c r="BB28">
        <f t="shared" si="0"/>
        <v>680.1221224826902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23.999736690647484</v>
      </c>
      <c r="L29">
        <v>19.002650590611836</v>
      </c>
      <c r="M29">
        <v>0</v>
      </c>
      <c r="N29">
        <v>29.998845443349751</v>
      </c>
      <c r="O29">
        <v>50.378443722170893</v>
      </c>
      <c r="P29">
        <v>59.470129870129874</v>
      </c>
      <c r="Q29">
        <v>5.5413114173228344</v>
      </c>
      <c r="R29">
        <v>10.767525134737872</v>
      </c>
      <c r="S29">
        <v>6.7006606084551565</v>
      </c>
      <c r="T29">
        <v>0</v>
      </c>
      <c r="U29">
        <v>243.68717809401886</v>
      </c>
      <c r="V29">
        <v>5.2664915859255483</v>
      </c>
      <c r="W29">
        <v>8.8427031382502239</v>
      </c>
      <c r="X29">
        <v>37.464935081426795</v>
      </c>
      <c r="Y29">
        <v>0</v>
      </c>
      <c r="Z29">
        <v>3.3293303999999999</v>
      </c>
      <c r="AA29">
        <v>10.835640000000001</v>
      </c>
      <c r="AB29">
        <v>10.035570480000001</v>
      </c>
      <c r="AC29">
        <v>7.3819532319999999</v>
      </c>
      <c r="AD29">
        <v>9.2942918000000017</v>
      </c>
      <c r="AE29">
        <v>12.556885224</v>
      </c>
      <c r="AF29">
        <v>0</v>
      </c>
      <c r="AG29">
        <v>0</v>
      </c>
      <c r="AH29">
        <v>0</v>
      </c>
      <c r="AI29">
        <v>16.813783999999998</v>
      </c>
      <c r="AJ29">
        <v>0</v>
      </c>
      <c r="AK29">
        <v>12.891999999999998</v>
      </c>
      <c r="AL29">
        <v>16.230500000000003</v>
      </c>
      <c r="AM29">
        <v>4.0218514285714289</v>
      </c>
      <c r="AN29">
        <v>0</v>
      </c>
      <c r="AO29">
        <v>7.4675999999999991</v>
      </c>
      <c r="AP29">
        <v>2.4077676000000001</v>
      </c>
      <c r="AQ29">
        <v>0</v>
      </c>
      <c r="AR29">
        <v>10.094975999999999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23.721926295679985</v>
      </c>
      <c r="BB29">
        <f t="shared" si="0"/>
        <v>608.86277052793855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23.999736690647484</v>
      </c>
      <c r="L30">
        <v>19.002650590611836</v>
      </c>
      <c r="M30">
        <v>0</v>
      </c>
      <c r="N30">
        <v>29.998845443349751</v>
      </c>
      <c r="O30">
        <v>50.378443722170893</v>
      </c>
      <c r="P30">
        <v>59.470129870129874</v>
      </c>
      <c r="Q30">
        <v>5.5413114173228344</v>
      </c>
      <c r="R30">
        <v>10.767525134737872</v>
      </c>
      <c r="S30">
        <v>6.7006606084551565</v>
      </c>
      <c r="T30">
        <v>0</v>
      </c>
      <c r="U30">
        <v>243.68717809401886</v>
      </c>
      <c r="V30">
        <v>5.2664915859255483</v>
      </c>
      <c r="W30">
        <v>8.8427031382502239</v>
      </c>
      <c r="X30">
        <v>37.464935081426795</v>
      </c>
      <c r="Y30">
        <v>0</v>
      </c>
      <c r="Z30">
        <v>3.3293303999999999</v>
      </c>
      <c r="AA30">
        <v>10.835640000000001</v>
      </c>
      <c r="AB30">
        <v>10.035570480000001</v>
      </c>
      <c r="AC30">
        <v>7.3819532319999999</v>
      </c>
      <c r="AD30">
        <v>9.2942918000000017</v>
      </c>
      <c r="AE30">
        <v>12.556885224</v>
      </c>
      <c r="AF30">
        <v>0</v>
      </c>
      <c r="AG30">
        <v>0</v>
      </c>
      <c r="AH30">
        <v>0</v>
      </c>
      <c r="AI30">
        <v>16.813783999999998</v>
      </c>
      <c r="AJ30">
        <v>0</v>
      </c>
      <c r="AK30">
        <v>12.891999999999998</v>
      </c>
      <c r="AL30">
        <v>16.230500000000003</v>
      </c>
      <c r="AM30">
        <v>4.0218514285714289</v>
      </c>
      <c r="AN30">
        <v>0</v>
      </c>
      <c r="AO30">
        <v>7.4675999999999991</v>
      </c>
      <c r="AP30">
        <v>2.4077676000000001</v>
      </c>
      <c r="AQ30">
        <v>0</v>
      </c>
      <c r="AR30">
        <v>10.094975999999999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23.721926295679985</v>
      </c>
      <c r="BB30">
        <f t="shared" si="0"/>
        <v>608.86277052793855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23.999736690647484</v>
      </c>
      <c r="L31">
        <v>19.002650590611836</v>
      </c>
      <c r="M31">
        <v>0</v>
      </c>
      <c r="N31">
        <v>29.998845443349751</v>
      </c>
      <c r="O31">
        <v>50.378443722170893</v>
      </c>
      <c r="P31">
        <v>59.470129870129874</v>
      </c>
      <c r="Q31">
        <v>5.5413114173228344</v>
      </c>
      <c r="R31">
        <v>10.767525134737872</v>
      </c>
      <c r="S31">
        <v>6.7006606084551565</v>
      </c>
      <c r="T31">
        <v>0</v>
      </c>
      <c r="U31">
        <v>243.68717809401886</v>
      </c>
      <c r="V31">
        <v>5.2664915859255483</v>
      </c>
      <c r="W31">
        <v>8.8427031382502239</v>
      </c>
      <c r="X31">
        <v>37.464935081426795</v>
      </c>
      <c r="Y31">
        <v>0</v>
      </c>
      <c r="Z31">
        <v>4.9939956000000008</v>
      </c>
      <c r="AA31">
        <v>10.835640000000001</v>
      </c>
      <c r="AB31">
        <v>10.035570480000001</v>
      </c>
      <c r="AC31">
        <v>7.3819532319999999</v>
      </c>
      <c r="AD31">
        <v>9.2942918000000017</v>
      </c>
      <c r="AE31">
        <v>12.556885224</v>
      </c>
      <c r="AF31">
        <v>0</v>
      </c>
      <c r="AG31">
        <v>0</v>
      </c>
      <c r="AH31">
        <v>0</v>
      </c>
      <c r="AI31">
        <v>16.813783999999998</v>
      </c>
      <c r="AJ31">
        <v>0</v>
      </c>
      <c r="AK31">
        <v>12.891999999999998</v>
      </c>
      <c r="AL31">
        <v>16.230500000000003</v>
      </c>
      <c r="AM31">
        <v>4.0218514285714289</v>
      </c>
      <c r="AN31">
        <v>0</v>
      </c>
      <c r="AO31">
        <v>7.4675999999999991</v>
      </c>
      <c r="AP31">
        <v>2.4077676000000001</v>
      </c>
      <c r="AQ31">
        <v>0</v>
      </c>
      <c r="AR31">
        <v>10.094975999999999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23.784351113679982</v>
      </c>
      <c r="BB31">
        <f t="shared" si="0"/>
        <v>610.46501090993866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23.999736690647484</v>
      </c>
      <c r="L32">
        <v>19.002650590611836</v>
      </c>
      <c r="M32">
        <v>0</v>
      </c>
      <c r="N32">
        <v>29.998845443349751</v>
      </c>
      <c r="O32">
        <v>50.378443722170893</v>
      </c>
      <c r="P32">
        <v>59.470129870129874</v>
      </c>
      <c r="Q32">
        <v>5.5413114173228344</v>
      </c>
      <c r="R32">
        <v>10.767525134737872</v>
      </c>
      <c r="S32">
        <v>6.7006606084551565</v>
      </c>
      <c r="T32">
        <v>0</v>
      </c>
      <c r="U32">
        <v>243.68717809401886</v>
      </c>
      <c r="V32">
        <v>5.2664915859255483</v>
      </c>
      <c r="W32">
        <v>8.8427031382502239</v>
      </c>
      <c r="X32">
        <v>37.464935081426795</v>
      </c>
      <c r="Y32">
        <v>0</v>
      </c>
      <c r="Z32">
        <v>4.9939956000000008</v>
      </c>
      <c r="AA32">
        <v>10.835640000000001</v>
      </c>
      <c r="AB32">
        <v>10.035570480000001</v>
      </c>
      <c r="AC32">
        <v>7.3819532319999999</v>
      </c>
      <c r="AD32">
        <v>9.2942918000000017</v>
      </c>
      <c r="AE32">
        <v>12.556885224</v>
      </c>
      <c r="AF32">
        <v>0</v>
      </c>
      <c r="AG32">
        <v>0</v>
      </c>
      <c r="AH32">
        <v>0</v>
      </c>
      <c r="AI32">
        <v>16.813783999999998</v>
      </c>
      <c r="AJ32">
        <v>0</v>
      </c>
      <c r="AK32">
        <v>12.891999999999998</v>
      </c>
      <c r="AL32">
        <v>16.230500000000003</v>
      </c>
      <c r="AM32">
        <v>4.0218514285714289</v>
      </c>
      <c r="AN32">
        <v>0</v>
      </c>
      <c r="AO32">
        <v>7.4675999999999991</v>
      </c>
      <c r="AP32">
        <v>2.4077676000000001</v>
      </c>
      <c r="AQ32">
        <v>0</v>
      </c>
      <c r="AR32">
        <v>10.094975999999999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23.784351113679982</v>
      </c>
      <c r="BB32">
        <f t="shared" si="0"/>
        <v>610.46501090993866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24.061774242088962</v>
      </c>
      <c r="L33">
        <v>21.797275709456141</v>
      </c>
      <c r="M33">
        <v>0</v>
      </c>
      <c r="N33">
        <v>29.998845443349751</v>
      </c>
      <c r="O33">
        <v>50.378443722170893</v>
      </c>
      <c r="P33">
        <v>59.470129870129874</v>
      </c>
      <c r="Q33">
        <v>0.99749172932330832</v>
      </c>
      <c r="R33">
        <v>3.002555612244898</v>
      </c>
      <c r="S33">
        <v>1.9948873917228103</v>
      </c>
      <c r="T33">
        <v>0</v>
      </c>
      <c r="U33">
        <v>243.68717809401886</v>
      </c>
      <c r="V33">
        <v>5.2664915859255483</v>
      </c>
      <c r="W33">
        <v>8.8427031382502239</v>
      </c>
      <c r="X33">
        <v>37.464935081426795</v>
      </c>
      <c r="Y33">
        <v>0</v>
      </c>
      <c r="Z33">
        <v>4.9939956000000008</v>
      </c>
      <c r="AA33">
        <v>10.835640000000001</v>
      </c>
      <c r="AB33">
        <v>10.035570480000001</v>
      </c>
      <c r="AC33">
        <v>7.3819532319999999</v>
      </c>
      <c r="AD33">
        <v>9.2942918000000017</v>
      </c>
      <c r="AE33">
        <v>12.556885224</v>
      </c>
      <c r="AF33">
        <v>0</v>
      </c>
      <c r="AG33">
        <v>0</v>
      </c>
      <c r="AH33">
        <v>0</v>
      </c>
      <c r="AI33">
        <v>16.813783999999998</v>
      </c>
      <c r="AJ33">
        <v>0</v>
      </c>
      <c r="AK33">
        <v>12.891999999999998</v>
      </c>
      <c r="AL33">
        <v>16.230500000000003</v>
      </c>
      <c r="AM33">
        <v>4.0218514285714289</v>
      </c>
      <c r="AN33">
        <v>0</v>
      </c>
      <c r="AO33">
        <v>7.4675999999999991</v>
      </c>
      <c r="AP33">
        <v>2.4077676000000001</v>
      </c>
      <c r="AQ33">
        <v>0</v>
      </c>
      <c r="AR33">
        <v>10.094975999999999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23.253429930228741</v>
      </c>
      <c r="BB33">
        <f t="shared" si="0"/>
        <v>596.83803233645085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24.062837749423867</v>
      </c>
      <c r="L34">
        <v>18.285717140701035</v>
      </c>
      <c r="M34">
        <v>0</v>
      </c>
      <c r="N34">
        <v>29.998845443349751</v>
      </c>
      <c r="O34">
        <v>50.378443722170893</v>
      </c>
      <c r="P34">
        <v>59.470129870129874</v>
      </c>
      <c r="Q34">
        <v>0.99752006606110644</v>
      </c>
      <c r="R34">
        <v>3.0028663880334356</v>
      </c>
      <c r="S34">
        <v>2.0033065912117176</v>
      </c>
      <c r="T34">
        <v>0</v>
      </c>
      <c r="U34">
        <v>243.68717809401886</v>
      </c>
      <c r="V34">
        <v>5.0002151410874047</v>
      </c>
      <c r="W34">
        <v>8.8427031382502239</v>
      </c>
      <c r="X34">
        <v>37.464935081426795</v>
      </c>
      <c r="Y34">
        <v>0</v>
      </c>
      <c r="Z34">
        <v>4.9939956000000008</v>
      </c>
      <c r="AA34">
        <v>10.835640000000001</v>
      </c>
      <c r="AB34">
        <v>10.035570480000001</v>
      </c>
      <c r="AC34">
        <v>7.3819532319999999</v>
      </c>
      <c r="AD34">
        <v>9.2942918000000017</v>
      </c>
      <c r="AE34">
        <v>12.556885224</v>
      </c>
      <c r="AF34">
        <v>0</v>
      </c>
      <c r="AG34">
        <v>0</v>
      </c>
      <c r="AH34">
        <v>0</v>
      </c>
      <c r="AI34">
        <v>4.8501299999999992</v>
      </c>
      <c r="AJ34">
        <v>0</v>
      </c>
      <c r="AK34">
        <v>12.891999999999998</v>
      </c>
      <c r="AL34">
        <v>16.230500000000003</v>
      </c>
      <c r="AM34">
        <v>4.0218514285714289</v>
      </c>
      <c r="AN34">
        <v>0</v>
      </c>
      <c r="AO34">
        <v>7.4675999999999991</v>
      </c>
      <c r="AP34">
        <v>2.4077676000000001</v>
      </c>
      <c r="AQ34">
        <v>0</v>
      </c>
      <c r="AR34">
        <v>10.094975999999999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22.663492143048401</v>
      </c>
      <c r="BB34">
        <f t="shared" si="0"/>
        <v>581.69630292938791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24.061797124600641</v>
      </c>
      <c r="L35">
        <v>18.286498300145706</v>
      </c>
      <c r="M35">
        <v>0</v>
      </c>
      <c r="N35">
        <v>29.998845443349751</v>
      </c>
      <c r="O35">
        <v>50.378443722170893</v>
      </c>
      <c r="P35">
        <v>59.470129870129874</v>
      </c>
      <c r="Q35">
        <v>0.99752006606110644</v>
      </c>
      <c r="R35">
        <v>3.0028663880334356</v>
      </c>
      <c r="S35">
        <v>2.0033065912117176</v>
      </c>
      <c r="T35">
        <v>0</v>
      </c>
      <c r="U35">
        <v>243.68717809401886</v>
      </c>
      <c r="V35">
        <v>0</v>
      </c>
      <c r="W35">
        <v>8.8427031382502239</v>
      </c>
      <c r="X35">
        <v>37.464935081426795</v>
      </c>
      <c r="Y35">
        <v>0</v>
      </c>
      <c r="Z35">
        <v>4.9939956000000008</v>
      </c>
      <c r="AA35">
        <v>10.835640000000001</v>
      </c>
      <c r="AB35">
        <v>10.035570480000001</v>
      </c>
      <c r="AC35">
        <v>7.3819532319999999</v>
      </c>
      <c r="AD35">
        <v>9.2942918000000017</v>
      </c>
      <c r="AE35">
        <v>12.556885224</v>
      </c>
      <c r="AF35">
        <v>0</v>
      </c>
      <c r="AG35">
        <v>0</v>
      </c>
      <c r="AH35">
        <v>0</v>
      </c>
      <c r="AI35">
        <v>1.6167100000000001</v>
      </c>
      <c r="AJ35">
        <v>0</v>
      </c>
      <c r="AK35">
        <v>12.891999999999998</v>
      </c>
      <c r="AL35">
        <v>16.230500000000003</v>
      </c>
      <c r="AM35">
        <v>4.0218514285714289</v>
      </c>
      <c r="AN35">
        <v>0</v>
      </c>
      <c r="AO35">
        <v>7.4675999999999991</v>
      </c>
      <c r="AP35">
        <v>2.4077676000000001</v>
      </c>
      <c r="AQ35">
        <v>0</v>
      </c>
      <c r="AR35">
        <v>10.094975999999999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22.354721579914646</v>
      </c>
      <c r="BB35">
        <f t="shared" si="0"/>
        <v>573.77117888605574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24.061797124600641</v>
      </c>
      <c r="L36">
        <v>18.286498300145706</v>
      </c>
      <c r="M36">
        <v>0</v>
      </c>
      <c r="N36">
        <v>29.998845443349751</v>
      </c>
      <c r="O36">
        <v>50.378443722170893</v>
      </c>
      <c r="P36">
        <v>59.470129870129874</v>
      </c>
      <c r="Q36">
        <v>0.99752006606110644</v>
      </c>
      <c r="R36">
        <v>3.0028663880334356</v>
      </c>
      <c r="S36">
        <v>2.0033065912117176</v>
      </c>
      <c r="T36">
        <v>0</v>
      </c>
      <c r="U36">
        <v>243.68717809401886</v>
      </c>
      <c r="V36">
        <v>0</v>
      </c>
      <c r="W36">
        <v>5.9952475942782835</v>
      </c>
      <c r="X36">
        <v>18.004906831642998</v>
      </c>
      <c r="Y36">
        <v>0</v>
      </c>
      <c r="Z36">
        <v>4.9939956000000008</v>
      </c>
      <c r="AA36">
        <v>10.835640000000001</v>
      </c>
      <c r="AB36">
        <v>10.035570480000001</v>
      </c>
      <c r="AC36">
        <v>7.3819532319999999</v>
      </c>
      <c r="AD36">
        <v>9.2942918000000017</v>
      </c>
      <c r="AE36">
        <v>12.556885224</v>
      </c>
      <c r="AF36">
        <v>0</v>
      </c>
      <c r="AG36">
        <v>0</v>
      </c>
      <c r="AH36">
        <v>0</v>
      </c>
      <c r="AI36">
        <v>1.6167100000000001</v>
      </c>
      <c r="AJ36">
        <v>0</v>
      </c>
      <c r="AK36">
        <v>12.891999999999998</v>
      </c>
      <c r="AL36">
        <v>16.230500000000003</v>
      </c>
      <c r="AM36">
        <v>4.0218514285714289</v>
      </c>
      <c r="AN36">
        <v>0</v>
      </c>
      <c r="AO36">
        <v>7.4675999999999991</v>
      </c>
      <c r="AP36">
        <v>2.4077676000000001</v>
      </c>
      <c r="AQ36">
        <v>0</v>
      </c>
      <c r="AR36">
        <v>10.094975999999999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21.518190918386601</v>
      </c>
      <c r="BB36">
        <f t="shared" si="0"/>
        <v>552.30022575382804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24.061797124600641</v>
      </c>
      <c r="L37">
        <v>18.286498300145706</v>
      </c>
      <c r="M37">
        <v>0</v>
      </c>
      <c r="N37">
        <v>29.998845443349751</v>
      </c>
      <c r="O37">
        <v>50.378443722170893</v>
      </c>
      <c r="P37">
        <v>59.470129870129874</v>
      </c>
      <c r="Q37">
        <v>0.99752006606110644</v>
      </c>
      <c r="R37">
        <v>3.0028663880334356</v>
      </c>
      <c r="S37">
        <v>2.0033065912117176</v>
      </c>
      <c r="T37">
        <v>0</v>
      </c>
      <c r="U37">
        <v>243.68717809401886</v>
      </c>
      <c r="V37">
        <v>0</v>
      </c>
      <c r="W37">
        <v>5.9952475942782835</v>
      </c>
      <c r="X37">
        <v>18.004906831642998</v>
      </c>
      <c r="Y37">
        <v>0</v>
      </c>
      <c r="Z37">
        <v>4.9939956000000008</v>
      </c>
      <c r="AA37">
        <v>10.835640000000001</v>
      </c>
      <c r="AB37">
        <v>10.035570480000001</v>
      </c>
      <c r="AC37">
        <v>7.3819532319999999</v>
      </c>
      <c r="AD37">
        <v>9.2942918000000017</v>
      </c>
      <c r="AE37">
        <v>12.556885224</v>
      </c>
      <c r="AF37">
        <v>0</v>
      </c>
      <c r="AG37">
        <v>0</v>
      </c>
      <c r="AH37">
        <v>0</v>
      </c>
      <c r="AI37">
        <v>1.6167100000000001</v>
      </c>
      <c r="AJ37">
        <v>0</v>
      </c>
      <c r="AK37">
        <v>12.891999999999998</v>
      </c>
      <c r="AL37">
        <v>16.230500000000003</v>
      </c>
      <c r="AM37">
        <v>4.0218514285714289</v>
      </c>
      <c r="AN37">
        <v>0</v>
      </c>
      <c r="AO37">
        <v>7.4675999999999991</v>
      </c>
      <c r="AP37">
        <v>2.4077676000000001</v>
      </c>
      <c r="AQ37">
        <v>0</v>
      </c>
      <c r="AR37">
        <v>10.094975999999999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21.518190918386601</v>
      </c>
      <c r="BB37">
        <f t="shared" si="0"/>
        <v>552.30022575382804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24.061797124600641</v>
      </c>
      <c r="L38">
        <v>18.286498300145706</v>
      </c>
      <c r="M38">
        <v>0</v>
      </c>
      <c r="N38">
        <v>29.998845443349751</v>
      </c>
      <c r="O38">
        <v>50.378443722170893</v>
      </c>
      <c r="P38">
        <v>59.470129870129874</v>
      </c>
      <c r="Q38">
        <v>0.99752006606110644</v>
      </c>
      <c r="R38">
        <v>3.0028663880334356</v>
      </c>
      <c r="S38">
        <v>2.0033065912117176</v>
      </c>
      <c r="T38">
        <v>0</v>
      </c>
      <c r="U38">
        <v>243.68717809401886</v>
      </c>
      <c r="V38">
        <v>0</v>
      </c>
      <c r="W38">
        <v>5.9952475942782835</v>
      </c>
      <c r="X38">
        <v>18.004906831642998</v>
      </c>
      <c r="Y38">
        <v>0</v>
      </c>
      <c r="Z38">
        <v>4.9939956000000008</v>
      </c>
      <c r="AA38">
        <v>10.835640000000001</v>
      </c>
      <c r="AB38">
        <v>10.035570480000001</v>
      </c>
      <c r="AC38">
        <v>7.3819532319999999</v>
      </c>
      <c r="AD38">
        <v>9.2942918000000017</v>
      </c>
      <c r="AE38">
        <v>12.556885224</v>
      </c>
      <c r="AF38">
        <v>0</v>
      </c>
      <c r="AG38">
        <v>0</v>
      </c>
      <c r="AH38">
        <v>0</v>
      </c>
      <c r="AI38">
        <v>1.6167100000000001</v>
      </c>
      <c r="AJ38">
        <v>0</v>
      </c>
      <c r="AK38">
        <v>12.891999999999998</v>
      </c>
      <c r="AL38">
        <v>16.230500000000003</v>
      </c>
      <c r="AM38">
        <v>4.0218514285714289</v>
      </c>
      <c r="AN38">
        <v>0</v>
      </c>
      <c r="AO38">
        <v>7.4675999999999991</v>
      </c>
      <c r="AP38">
        <v>2.4077676000000001</v>
      </c>
      <c r="AQ38">
        <v>0</v>
      </c>
      <c r="AR38">
        <v>10.094975999999999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21.518190918386601</v>
      </c>
      <c r="BB38">
        <f t="shared" si="0"/>
        <v>552.30022575382804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24.061797124600641</v>
      </c>
      <c r="L39">
        <v>18.286498300145706</v>
      </c>
      <c r="M39">
        <v>0</v>
      </c>
      <c r="N39">
        <v>29.998845443349751</v>
      </c>
      <c r="O39">
        <v>50.378443722170893</v>
      </c>
      <c r="P39">
        <v>59.470129870129874</v>
      </c>
      <c r="Q39">
        <v>0.99752006606110644</v>
      </c>
      <c r="R39">
        <v>3.0028663880334356</v>
      </c>
      <c r="S39">
        <v>2.0033065912117176</v>
      </c>
      <c r="T39">
        <v>0</v>
      </c>
      <c r="U39">
        <v>243.68717809401886</v>
      </c>
      <c r="V39">
        <v>0</v>
      </c>
      <c r="W39">
        <v>5.9952475942782835</v>
      </c>
      <c r="X39">
        <v>18.004906831642998</v>
      </c>
      <c r="Y39">
        <v>0</v>
      </c>
      <c r="Z39">
        <v>4.9939956000000008</v>
      </c>
      <c r="AA39">
        <v>10.835640000000001</v>
      </c>
      <c r="AB39">
        <v>10.035570480000001</v>
      </c>
      <c r="AC39">
        <v>7.3819532319999999</v>
      </c>
      <c r="AD39">
        <v>9.2942918000000017</v>
      </c>
      <c r="AE39">
        <v>12.556885224</v>
      </c>
      <c r="AF39">
        <v>0</v>
      </c>
      <c r="AG39">
        <v>0</v>
      </c>
      <c r="AH39">
        <v>0</v>
      </c>
      <c r="AI39">
        <v>4.8501299999999992</v>
      </c>
      <c r="AJ39">
        <v>0</v>
      </c>
      <c r="AK39">
        <v>12.891999999999998</v>
      </c>
      <c r="AL39">
        <v>16.230500000000003</v>
      </c>
      <c r="AM39">
        <v>4.0218514285714289</v>
      </c>
      <c r="AN39">
        <v>0</v>
      </c>
      <c r="AO39">
        <v>7.4675999999999991</v>
      </c>
      <c r="AP39">
        <v>2.9283660000000005</v>
      </c>
      <c r="AQ39">
        <v>0</v>
      </c>
      <c r="AR39">
        <v>10.094975999999999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21.6589663543866</v>
      </c>
      <c r="BB39">
        <f t="shared" si="0"/>
        <v>555.91346871782798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24.061797124600641</v>
      </c>
      <c r="L40">
        <v>18.286498300145706</v>
      </c>
      <c r="M40">
        <v>0</v>
      </c>
      <c r="N40">
        <v>29.998845443349751</v>
      </c>
      <c r="O40">
        <v>50.378443722170893</v>
      </c>
      <c r="P40">
        <v>59.470129870129874</v>
      </c>
      <c r="Q40">
        <v>0.99752006606110644</v>
      </c>
      <c r="R40">
        <v>3.0028663880334356</v>
      </c>
      <c r="S40">
        <v>2.0033065912117176</v>
      </c>
      <c r="T40">
        <v>0</v>
      </c>
      <c r="U40">
        <v>243.68717809401886</v>
      </c>
      <c r="V40">
        <v>0</v>
      </c>
      <c r="W40">
        <v>5.9952475942782835</v>
      </c>
      <c r="X40">
        <v>18.004906831642998</v>
      </c>
      <c r="Y40">
        <v>0</v>
      </c>
      <c r="Z40">
        <v>4.9939956000000008</v>
      </c>
      <c r="AA40">
        <v>10.835640000000001</v>
      </c>
      <c r="AB40">
        <v>10.035570480000001</v>
      </c>
      <c r="AC40">
        <v>7.3819532319999999</v>
      </c>
      <c r="AD40">
        <v>9.2942918000000017</v>
      </c>
      <c r="AE40">
        <v>12.556885224</v>
      </c>
      <c r="AF40">
        <v>0</v>
      </c>
      <c r="AG40">
        <v>0</v>
      </c>
      <c r="AH40">
        <v>0</v>
      </c>
      <c r="AI40">
        <v>4.8501299999999992</v>
      </c>
      <c r="AJ40">
        <v>0</v>
      </c>
      <c r="AK40">
        <v>12.891999999999998</v>
      </c>
      <c r="AL40">
        <v>16.230500000000003</v>
      </c>
      <c r="AM40">
        <v>4.0218514285714289</v>
      </c>
      <c r="AN40">
        <v>0</v>
      </c>
      <c r="AO40">
        <v>7.4675999999999991</v>
      </c>
      <c r="AP40">
        <v>2.9283660000000005</v>
      </c>
      <c r="AQ40">
        <v>0</v>
      </c>
      <c r="AR40">
        <v>10.094975999999999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21.6589663543866</v>
      </c>
      <c r="BB40">
        <f t="shared" si="0"/>
        <v>555.91346871782798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24.061797124600641</v>
      </c>
      <c r="L41">
        <v>18.286498300145706</v>
      </c>
      <c r="M41">
        <v>0</v>
      </c>
      <c r="N41">
        <v>29.998845443349751</v>
      </c>
      <c r="O41">
        <v>50.378443722170893</v>
      </c>
      <c r="P41">
        <v>59.470129870129874</v>
      </c>
      <c r="Q41">
        <v>0.99752006606110644</v>
      </c>
      <c r="R41">
        <v>3.0028663880334356</v>
      </c>
      <c r="S41">
        <v>2.0033065912117176</v>
      </c>
      <c r="T41">
        <v>0</v>
      </c>
      <c r="U41">
        <v>243.68717809401886</v>
      </c>
      <c r="V41">
        <v>0</v>
      </c>
      <c r="W41">
        <v>5.9952475942782835</v>
      </c>
      <c r="X41">
        <v>18.004906831642998</v>
      </c>
      <c r="Y41">
        <v>0</v>
      </c>
      <c r="Z41">
        <v>4.9939956000000008</v>
      </c>
      <c r="AA41">
        <v>10.835640000000001</v>
      </c>
      <c r="AB41">
        <v>10.035570480000001</v>
      </c>
      <c r="AC41">
        <v>7.3819532319999999</v>
      </c>
      <c r="AD41">
        <v>9.2942918000000017</v>
      </c>
      <c r="AE41">
        <v>12.556885224</v>
      </c>
      <c r="AF41">
        <v>0</v>
      </c>
      <c r="AG41">
        <v>0</v>
      </c>
      <c r="AH41">
        <v>0</v>
      </c>
      <c r="AI41">
        <v>4.8501299999999992</v>
      </c>
      <c r="AJ41">
        <v>0</v>
      </c>
      <c r="AK41">
        <v>12.891999999999998</v>
      </c>
      <c r="AL41">
        <v>16.230500000000003</v>
      </c>
      <c r="AM41">
        <v>4.0218514285714289</v>
      </c>
      <c r="AN41">
        <v>0</v>
      </c>
      <c r="AO41">
        <v>7.4675999999999991</v>
      </c>
      <c r="AP41">
        <v>2.9283660000000005</v>
      </c>
      <c r="AQ41">
        <v>0</v>
      </c>
      <c r="AR41">
        <v>10.094975999999999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21.6589663543866</v>
      </c>
      <c r="BB41">
        <f t="shared" si="0"/>
        <v>555.91346871782798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24.061797124600641</v>
      </c>
      <c r="L42">
        <v>18.286498300145706</v>
      </c>
      <c r="M42">
        <v>0</v>
      </c>
      <c r="N42">
        <v>29.998845443349751</v>
      </c>
      <c r="O42">
        <v>50.378443722170893</v>
      </c>
      <c r="P42">
        <v>59.470129870129874</v>
      </c>
      <c r="Q42">
        <v>0.99752006606110644</v>
      </c>
      <c r="R42">
        <v>3.0028663880334356</v>
      </c>
      <c r="S42">
        <v>2.0033065912117176</v>
      </c>
      <c r="T42">
        <v>0</v>
      </c>
      <c r="U42">
        <v>243.68717809401886</v>
      </c>
      <c r="V42">
        <v>0</v>
      </c>
      <c r="W42">
        <v>5.9952475942782835</v>
      </c>
      <c r="X42">
        <v>18.004906831642998</v>
      </c>
      <c r="Y42">
        <v>0</v>
      </c>
      <c r="Z42">
        <v>4.9939956000000008</v>
      </c>
      <c r="AA42">
        <v>10.835640000000001</v>
      </c>
      <c r="AB42">
        <v>10.035570480000001</v>
      </c>
      <c r="AC42">
        <v>7.3819532319999999</v>
      </c>
      <c r="AD42">
        <v>9.2942918000000017</v>
      </c>
      <c r="AE42">
        <v>12.556885224</v>
      </c>
      <c r="AF42">
        <v>0</v>
      </c>
      <c r="AG42">
        <v>0</v>
      </c>
      <c r="AH42">
        <v>0</v>
      </c>
      <c r="AI42">
        <v>4.8501299999999992</v>
      </c>
      <c r="AJ42">
        <v>0</v>
      </c>
      <c r="AK42">
        <v>12.891999999999998</v>
      </c>
      <c r="AL42">
        <v>16.230500000000003</v>
      </c>
      <c r="AM42">
        <v>4.0218514285714289</v>
      </c>
      <c r="AN42">
        <v>0</v>
      </c>
      <c r="AO42">
        <v>7.4675999999999991</v>
      </c>
      <c r="AP42">
        <v>2.9283660000000005</v>
      </c>
      <c r="AQ42">
        <v>0</v>
      </c>
      <c r="AR42">
        <v>10.094975999999999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21.6589663543866</v>
      </c>
      <c r="BB42">
        <f t="shared" si="0"/>
        <v>555.91346871782798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24.061797124600641</v>
      </c>
      <c r="L43">
        <v>18.286498300145706</v>
      </c>
      <c r="M43">
        <v>0</v>
      </c>
      <c r="N43">
        <v>29.998845443349751</v>
      </c>
      <c r="O43">
        <v>50.378443722170893</v>
      </c>
      <c r="P43">
        <v>60.214963659683619</v>
      </c>
      <c r="Q43">
        <v>0.99752006606110644</v>
      </c>
      <c r="R43">
        <v>3.0028663880334356</v>
      </c>
      <c r="S43">
        <v>2.0033065912117176</v>
      </c>
      <c r="T43">
        <v>0</v>
      </c>
      <c r="U43">
        <v>243.68717809401886</v>
      </c>
      <c r="V43">
        <v>0</v>
      </c>
      <c r="W43">
        <v>5.9952475942782835</v>
      </c>
      <c r="X43">
        <v>18.004906831642998</v>
      </c>
      <c r="Y43">
        <v>0</v>
      </c>
      <c r="Z43">
        <v>4.9939956000000008</v>
      </c>
      <c r="AA43">
        <v>10.835640000000001</v>
      </c>
      <c r="AB43">
        <v>10.035570480000001</v>
      </c>
      <c r="AC43">
        <v>7.3819532319999999</v>
      </c>
      <c r="AD43">
        <v>9.2942918000000017</v>
      </c>
      <c r="AE43">
        <v>12.556885224</v>
      </c>
      <c r="AF43">
        <v>0</v>
      </c>
      <c r="AG43">
        <v>0</v>
      </c>
      <c r="AH43">
        <v>0</v>
      </c>
      <c r="AI43">
        <v>4.8501299999999992</v>
      </c>
      <c r="AJ43">
        <v>0</v>
      </c>
      <c r="AK43">
        <v>12.891999999999998</v>
      </c>
      <c r="AL43">
        <v>16.230500000000003</v>
      </c>
      <c r="AM43">
        <v>4.0218514285714289</v>
      </c>
      <c r="AN43">
        <v>0</v>
      </c>
      <c r="AO43">
        <v>7.4675999999999991</v>
      </c>
      <c r="AP43">
        <v>1.4641830000000002</v>
      </c>
      <c r="AQ43">
        <v>0</v>
      </c>
      <c r="AR43">
        <v>6.7299839999999982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21.505803495494849</v>
      </c>
      <c r="BB43">
        <f t="shared" si="0"/>
        <v>551.98229036627345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24.061797124600641</v>
      </c>
      <c r="L44">
        <v>18.286498300145706</v>
      </c>
      <c r="M44">
        <v>0</v>
      </c>
      <c r="N44">
        <v>29.998845443349751</v>
      </c>
      <c r="O44">
        <v>50.378443722170893</v>
      </c>
      <c r="P44">
        <v>60.214963659683619</v>
      </c>
      <c r="Q44">
        <v>0.99752006606110644</v>
      </c>
      <c r="R44">
        <v>3.0028663880334356</v>
      </c>
      <c r="S44">
        <v>2.0033065912117176</v>
      </c>
      <c r="T44">
        <v>0</v>
      </c>
      <c r="U44">
        <v>243.68717809401886</v>
      </c>
      <c r="V44">
        <v>0</v>
      </c>
      <c r="W44">
        <v>5.9952475942782835</v>
      </c>
      <c r="X44">
        <v>18.004906831642998</v>
      </c>
      <c r="Y44">
        <v>0</v>
      </c>
      <c r="Z44">
        <v>4.9939956000000008</v>
      </c>
      <c r="AA44">
        <v>10.835640000000001</v>
      </c>
      <c r="AB44">
        <v>10.035570480000001</v>
      </c>
      <c r="AC44">
        <v>7.3819532319999999</v>
      </c>
      <c r="AD44">
        <v>9.2942918000000017</v>
      </c>
      <c r="AE44">
        <v>12.556885224</v>
      </c>
      <c r="AF44">
        <v>0</v>
      </c>
      <c r="AG44">
        <v>0</v>
      </c>
      <c r="AH44">
        <v>0</v>
      </c>
      <c r="AI44">
        <v>4.8501299999999992</v>
      </c>
      <c r="AJ44">
        <v>0</v>
      </c>
      <c r="AK44">
        <v>12.891999999999998</v>
      </c>
      <c r="AL44">
        <v>16.230500000000003</v>
      </c>
      <c r="AM44">
        <v>4.0218514285714289</v>
      </c>
      <c r="AN44">
        <v>0</v>
      </c>
      <c r="AO44">
        <v>7.4675999999999991</v>
      </c>
      <c r="AP44">
        <v>1.4641830000000002</v>
      </c>
      <c r="AQ44">
        <v>0</v>
      </c>
      <c r="AR44">
        <v>1.121664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21.295491495494847</v>
      </c>
      <c r="BB44">
        <f t="shared" si="0"/>
        <v>546.58428236627356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24.061797124600641</v>
      </c>
      <c r="L45">
        <v>18.286498300145706</v>
      </c>
      <c r="M45">
        <v>0</v>
      </c>
      <c r="N45">
        <v>29.998845443349751</v>
      </c>
      <c r="O45">
        <v>50.378443722170893</v>
      </c>
      <c r="P45">
        <v>60.214963659683619</v>
      </c>
      <c r="Q45">
        <v>0.99752006606110644</v>
      </c>
      <c r="R45">
        <v>3.0028663880334356</v>
      </c>
      <c r="S45">
        <v>2.0033065912117176</v>
      </c>
      <c r="T45">
        <v>0</v>
      </c>
      <c r="U45">
        <v>243.68717809401886</v>
      </c>
      <c r="V45">
        <v>0</v>
      </c>
      <c r="W45">
        <v>5.9952475942782835</v>
      </c>
      <c r="X45">
        <v>18.004906831642998</v>
      </c>
      <c r="Y45">
        <v>0</v>
      </c>
      <c r="Z45">
        <v>4.9939956000000008</v>
      </c>
      <c r="AA45">
        <v>10.835640000000001</v>
      </c>
      <c r="AB45">
        <v>10.035570480000001</v>
      </c>
      <c r="AC45">
        <v>7.3819532319999999</v>
      </c>
      <c r="AD45">
        <v>9.2942918000000017</v>
      </c>
      <c r="AE45">
        <v>12.556885224</v>
      </c>
      <c r="AF45">
        <v>0</v>
      </c>
      <c r="AG45">
        <v>0</v>
      </c>
      <c r="AH45">
        <v>0</v>
      </c>
      <c r="AI45">
        <v>4.8501299999999992</v>
      </c>
      <c r="AJ45">
        <v>0</v>
      </c>
      <c r="AK45">
        <v>12.891999999999998</v>
      </c>
      <c r="AL45">
        <v>16.230500000000003</v>
      </c>
      <c r="AM45">
        <v>4.0218514285714289</v>
      </c>
      <c r="AN45">
        <v>0</v>
      </c>
      <c r="AO45">
        <v>7.4675999999999991</v>
      </c>
      <c r="AP45">
        <v>1.4641830000000002</v>
      </c>
      <c r="AQ45">
        <v>0</v>
      </c>
      <c r="AR45">
        <v>1.121664</v>
      </c>
      <c r="AS45">
        <v>7.8586583999999995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21.286368577494848</v>
      </c>
      <c r="BB45">
        <f t="shared" si="0"/>
        <v>546.35012840227353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24.061797124600641</v>
      </c>
      <c r="L46">
        <v>18.286498300145706</v>
      </c>
      <c r="M46">
        <v>0</v>
      </c>
      <c r="N46">
        <v>29.998845443349751</v>
      </c>
      <c r="O46">
        <v>50.378443722170893</v>
      </c>
      <c r="P46">
        <v>60.214963659683619</v>
      </c>
      <c r="Q46">
        <v>0.99752006606110644</v>
      </c>
      <c r="R46">
        <v>3.0028663880334356</v>
      </c>
      <c r="S46">
        <v>2.0033065912117176</v>
      </c>
      <c r="T46">
        <v>0</v>
      </c>
      <c r="U46">
        <v>243.68717809401886</v>
      </c>
      <c r="V46">
        <v>0</v>
      </c>
      <c r="W46">
        <v>5.9952475942782835</v>
      </c>
      <c r="X46">
        <v>18.004906831642998</v>
      </c>
      <c r="Y46">
        <v>0</v>
      </c>
      <c r="Z46">
        <v>4.9939956000000008</v>
      </c>
      <c r="AA46">
        <v>10.835640000000001</v>
      </c>
      <c r="AB46">
        <v>10.035570480000001</v>
      </c>
      <c r="AC46">
        <v>7.3819532319999999</v>
      </c>
      <c r="AD46">
        <v>9.2942918000000017</v>
      </c>
      <c r="AE46">
        <v>12.556885224</v>
      </c>
      <c r="AF46">
        <v>0</v>
      </c>
      <c r="AG46">
        <v>0</v>
      </c>
      <c r="AH46">
        <v>0</v>
      </c>
      <c r="AI46">
        <v>4.8501299999999992</v>
      </c>
      <c r="AJ46">
        <v>0</v>
      </c>
      <c r="AK46">
        <v>12.891999999999998</v>
      </c>
      <c r="AL46">
        <v>16.230500000000003</v>
      </c>
      <c r="AM46">
        <v>4.0218514285714289</v>
      </c>
      <c r="AN46">
        <v>0</v>
      </c>
      <c r="AO46">
        <v>7.4675999999999991</v>
      </c>
      <c r="AP46">
        <v>1.4641830000000002</v>
      </c>
      <c r="AQ46">
        <v>0</v>
      </c>
      <c r="AR46">
        <v>1.121664</v>
      </c>
      <c r="AS46">
        <v>7.8586583999999995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21.286368577494848</v>
      </c>
      <c r="BB46">
        <f t="shared" si="0"/>
        <v>546.35012840227353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24.061797124600641</v>
      </c>
      <c r="L47">
        <v>18.286498300145706</v>
      </c>
      <c r="M47">
        <v>0</v>
      </c>
      <c r="N47">
        <v>29.998845443349751</v>
      </c>
      <c r="O47">
        <v>50.378443722170893</v>
      </c>
      <c r="P47">
        <v>60.214963659683619</v>
      </c>
      <c r="Q47">
        <v>0.99752006606110644</v>
      </c>
      <c r="R47">
        <v>3.0028663880334356</v>
      </c>
      <c r="S47">
        <v>2.0033065912117176</v>
      </c>
      <c r="T47">
        <v>0</v>
      </c>
      <c r="U47">
        <v>243.68717809401886</v>
      </c>
      <c r="V47">
        <v>0</v>
      </c>
      <c r="W47">
        <v>5.9952475942782835</v>
      </c>
      <c r="X47">
        <v>18.004906831642998</v>
      </c>
      <c r="Y47">
        <v>0</v>
      </c>
      <c r="Z47">
        <v>4.9939956000000008</v>
      </c>
      <c r="AA47">
        <v>10.835640000000001</v>
      </c>
      <c r="AB47">
        <v>10.035570480000001</v>
      </c>
      <c r="AC47">
        <v>7.3819532319999999</v>
      </c>
      <c r="AD47">
        <v>9.2942918000000017</v>
      </c>
      <c r="AE47">
        <v>12.556885224</v>
      </c>
      <c r="AF47">
        <v>0</v>
      </c>
      <c r="AG47">
        <v>0</v>
      </c>
      <c r="AH47">
        <v>0</v>
      </c>
      <c r="AI47">
        <v>4.8501299999999992</v>
      </c>
      <c r="AJ47">
        <v>0</v>
      </c>
      <c r="AK47">
        <v>12.891999999999998</v>
      </c>
      <c r="AL47">
        <v>16.230500000000003</v>
      </c>
      <c r="AM47">
        <v>4.0218514285714289</v>
      </c>
      <c r="AN47">
        <v>0</v>
      </c>
      <c r="AO47">
        <v>7.7663039999999999</v>
      </c>
      <c r="AP47">
        <v>2.1149309999999995</v>
      </c>
      <c r="AQ47">
        <v>0</v>
      </c>
      <c r="AR47">
        <v>6.7299839999999982</v>
      </c>
      <c r="AS47">
        <v>6.8336159999999984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21.493845937494847</v>
      </c>
      <c r="BB47">
        <f t="shared" si="0"/>
        <v>551.67538064227347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24.061797124600641</v>
      </c>
      <c r="L48">
        <v>18.286498300145706</v>
      </c>
      <c r="M48">
        <v>0</v>
      </c>
      <c r="N48">
        <v>29.998845443349751</v>
      </c>
      <c r="O48">
        <v>50.378443722170893</v>
      </c>
      <c r="P48">
        <v>60.214963659683619</v>
      </c>
      <c r="Q48">
        <v>0.99749172932330832</v>
      </c>
      <c r="R48">
        <v>3.002555612244898</v>
      </c>
      <c r="S48">
        <v>1.9948873917228103</v>
      </c>
      <c r="T48">
        <v>0</v>
      </c>
      <c r="U48">
        <v>243.68717809401886</v>
      </c>
      <c r="V48">
        <v>0</v>
      </c>
      <c r="W48">
        <v>5.9952475942782835</v>
      </c>
      <c r="X48">
        <v>18.004906831642998</v>
      </c>
      <c r="Y48">
        <v>0</v>
      </c>
      <c r="Z48">
        <v>4.9939956000000008</v>
      </c>
      <c r="AA48">
        <v>10.835640000000001</v>
      </c>
      <c r="AB48">
        <v>10.035570480000001</v>
      </c>
      <c r="AC48">
        <v>7.3819532319999999</v>
      </c>
      <c r="AD48">
        <v>9.2942918000000017</v>
      </c>
      <c r="AE48">
        <v>12.556885224</v>
      </c>
      <c r="AF48">
        <v>0</v>
      </c>
      <c r="AG48">
        <v>0</v>
      </c>
      <c r="AH48">
        <v>0</v>
      </c>
      <c r="AI48">
        <v>4.8501299999999992</v>
      </c>
      <c r="AJ48">
        <v>0</v>
      </c>
      <c r="AK48">
        <v>12.891999999999998</v>
      </c>
      <c r="AL48">
        <v>16.230500000000003</v>
      </c>
      <c r="AM48">
        <v>4.0218514285714289</v>
      </c>
      <c r="AN48">
        <v>0</v>
      </c>
      <c r="AO48">
        <v>7.7663039999999999</v>
      </c>
      <c r="AP48">
        <v>2.1149309999999995</v>
      </c>
      <c r="AQ48">
        <v>0</v>
      </c>
      <c r="AR48">
        <v>6.7299839999999982</v>
      </c>
      <c r="AS48">
        <v>6.8336159999999984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21.493517476886325</v>
      </c>
      <c r="BB48">
        <f t="shared" si="0"/>
        <v>551.66695079086685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24.061797124600641</v>
      </c>
      <c r="L49">
        <v>18.286498300145706</v>
      </c>
      <c r="M49">
        <v>0</v>
      </c>
      <c r="N49">
        <v>29.998845443349751</v>
      </c>
      <c r="O49">
        <v>50.378443722170893</v>
      </c>
      <c r="P49">
        <v>60.214963659683619</v>
      </c>
      <c r="Q49">
        <v>0.99749172932330832</v>
      </c>
      <c r="R49">
        <v>3.002555612244898</v>
      </c>
      <c r="S49">
        <v>1.9948873917228103</v>
      </c>
      <c r="T49">
        <v>0</v>
      </c>
      <c r="U49">
        <v>243.68717809401886</v>
      </c>
      <c r="V49">
        <v>0</v>
      </c>
      <c r="W49">
        <v>5.9952475942782835</v>
      </c>
      <c r="X49">
        <v>18.004906831642998</v>
      </c>
      <c r="Y49">
        <v>0</v>
      </c>
      <c r="Z49">
        <v>4.9939956000000008</v>
      </c>
      <c r="AA49">
        <v>10.835640000000001</v>
      </c>
      <c r="AB49">
        <v>10.035570480000001</v>
      </c>
      <c r="AC49">
        <v>7.3819532319999999</v>
      </c>
      <c r="AD49">
        <v>9.2942918000000017</v>
      </c>
      <c r="AE49">
        <v>12.556885224</v>
      </c>
      <c r="AF49">
        <v>0</v>
      </c>
      <c r="AG49">
        <v>0</v>
      </c>
      <c r="AH49">
        <v>0</v>
      </c>
      <c r="AI49">
        <v>4.8501299999999992</v>
      </c>
      <c r="AJ49">
        <v>0</v>
      </c>
      <c r="AK49">
        <v>12.891999999999998</v>
      </c>
      <c r="AL49">
        <v>16.230500000000003</v>
      </c>
      <c r="AM49">
        <v>4.0218514285714289</v>
      </c>
      <c r="AN49">
        <v>0</v>
      </c>
      <c r="AO49">
        <v>7.7663039999999999</v>
      </c>
      <c r="AP49">
        <v>2.1149309999999995</v>
      </c>
      <c r="AQ49">
        <v>0</v>
      </c>
      <c r="AR49">
        <v>10.094975999999999</v>
      </c>
      <c r="AS49">
        <v>6.8336159999999984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21.619704676886329</v>
      </c>
      <c r="BB49">
        <f t="shared" si="0"/>
        <v>554.90575559086687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24.061797124600641</v>
      </c>
      <c r="L50">
        <v>18.286498300145706</v>
      </c>
      <c r="M50">
        <v>0</v>
      </c>
      <c r="N50">
        <v>29.998845443349751</v>
      </c>
      <c r="O50">
        <v>50.378443722170893</v>
      </c>
      <c r="P50">
        <v>60.214963659683619</v>
      </c>
      <c r="Q50">
        <v>0.99749172932330832</v>
      </c>
      <c r="R50">
        <v>3.002555612244898</v>
      </c>
      <c r="S50">
        <v>1.9948873917228103</v>
      </c>
      <c r="T50">
        <v>0</v>
      </c>
      <c r="U50">
        <v>243.68717809401886</v>
      </c>
      <c r="V50">
        <v>0</v>
      </c>
      <c r="W50">
        <v>5.9952475942782835</v>
      </c>
      <c r="X50">
        <v>18.004906831642998</v>
      </c>
      <c r="Y50">
        <v>0</v>
      </c>
      <c r="Z50">
        <v>4.9939956000000008</v>
      </c>
      <c r="AA50">
        <v>10.835640000000001</v>
      </c>
      <c r="AB50">
        <v>10.035570480000001</v>
      </c>
      <c r="AC50">
        <v>7.3819532319999999</v>
      </c>
      <c r="AD50">
        <v>9.2942918000000017</v>
      </c>
      <c r="AE50">
        <v>12.556885224</v>
      </c>
      <c r="AF50">
        <v>0</v>
      </c>
      <c r="AG50">
        <v>0</v>
      </c>
      <c r="AH50">
        <v>0</v>
      </c>
      <c r="AI50">
        <v>4.8501299999999992</v>
      </c>
      <c r="AJ50">
        <v>0</v>
      </c>
      <c r="AK50">
        <v>12.891999999999998</v>
      </c>
      <c r="AL50">
        <v>16.230500000000003</v>
      </c>
      <c r="AM50">
        <v>4.0218514285714289</v>
      </c>
      <c r="AN50">
        <v>0</v>
      </c>
      <c r="AO50">
        <v>7.7663039999999999</v>
      </c>
      <c r="AP50">
        <v>2.1149309999999995</v>
      </c>
      <c r="AQ50">
        <v>0</v>
      </c>
      <c r="AR50">
        <v>12.057888</v>
      </c>
      <c r="AS50">
        <v>6.8336159999999984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21.693313876886329</v>
      </c>
      <c r="BB50">
        <f t="shared" si="0"/>
        <v>556.79505839086687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24.061797124600641</v>
      </c>
      <c r="L51">
        <v>18.286498300145706</v>
      </c>
      <c r="M51">
        <v>0</v>
      </c>
      <c r="N51">
        <v>29.998845443349751</v>
      </c>
      <c r="O51">
        <v>50.378443722170893</v>
      </c>
      <c r="P51">
        <v>60.214963659683619</v>
      </c>
      <c r="Q51">
        <v>0.99749172932330832</v>
      </c>
      <c r="R51">
        <v>3.002555612244898</v>
      </c>
      <c r="S51">
        <v>1.9948873917228103</v>
      </c>
      <c r="T51">
        <v>0</v>
      </c>
      <c r="U51">
        <v>243.68717809401886</v>
      </c>
      <c r="V51">
        <v>0</v>
      </c>
      <c r="W51">
        <v>5.9952475942782835</v>
      </c>
      <c r="X51">
        <v>18.004906831642998</v>
      </c>
      <c r="Y51">
        <v>0</v>
      </c>
      <c r="Z51">
        <v>3.3293303999999999</v>
      </c>
      <c r="AA51">
        <v>10.835640000000001</v>
      </c>
      <c r="AB51">
        <v>10.035570480000001</v>
      </c>
      <c r="AC51">
        <v>7.3819532319999999</v>
      </c>
      <c r="AD51">
        <v>9.2942918000000017</v>
      </c>
      <c r="AE51">
        <v>12.556885224</v>
      </c>
      <c r="AF51">
        <v>0</v>
      </c>
      <c r="AG51">
        <v>0</v>
      </c>
      <c r="AH51">
        <v>0</v>
      </c>
      <c r="AI51">
        <v>4.8501299999999992</v>
      </c>
      <c r="AJ51">
        <v>0</v>
      </c>
      <c r="AK51">
        <v>12.891999999999998</v>
      </c>
      <c r="AL51">
        <v>16.230500000000003</v>
      </c>
      <c r="AM51">
        <v>4.0218514285714289</v>
      </c>
      <c r="AN51">
        <v>0</v>
      </c>
      <c r="AO51">
        <v>7.7663039999999999</v>
      </c>
      <c r="AP51">
        <v>2.9283660000000005</v>
      </c>
      <c r="AQ51">
        <v>0</v>
      </c>
      <c r="AR51">
        <v>12.057888</v>
      </c>
      <c r="AS51">
        <v>7.8586583999999995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21.699832024886319</v>
      </c>
      <c r="BB51">
        <f t="shared" si="0"/>
        <v>556.96235244286686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24.061797124600641</v>
      </c>
      <c r="L52">
        <v>18.286498300145706</v>
      </c>
      <c r="M52">
        <v>0</v>
      </c>
      <c r="N52">
        <v>29.998845443349751</v>
      </c>
      <c r="O52">
        <v>50.378443722170893</v>
      </c>
      <c r="P52">
        <v>60.214963659683619</v>
      </c>
      <c r="Q52">
        <v>0.99749172932330832</v>
      </c>
      <c r="R52">
        <v>3.002555612244898</v>
      </c>
      <c r="S52">
        <v>1.9948873917228103</v>
      </c>
      <c r="T52">
        <v>0</v>
      </c>
      <c r="U52">
        <v>243.68717809401886</v>
      </c>
      <c r="V52">
        <v>0</v>
      </c>
      <c r="W52">
        <v>5.9952475942782835</v>
      </c>
      <c r="X52">
        <v>18.004906831642998</v>
      </c>
      <c r="Y52">
        <v>0</v>
      </c>
      <c r="Z52">
        <v>3.3293303999999999</v>
      </c>
      <c r="AA52">
        <v>10.835640000000001</v>
      </c>
      <c r="AB52">
        <v>10.035570480000001</v>
      </c>
      <c r="AC52">
        <v>7.3819532319999999</v>
      </c>
      <c r="AD52">
        <v>9.2942918000000017</v>
      </c>
      <c r="AE52">
        <v>12.556885224</v>
      </c>
      <c r="AF52">
        <v>0</v>
      </c>
      <c r="AG52">
        <v>0</v>
      </c>
      <c r="AH52">
        <v>0</v>
      </c>
      <c r="AI52">
        <v>4.8501299999999992</v>
      </c>
      <c r="AJ52">
        <v>0</v>
      </c>
      <c r="AK52">
        <v>12.891999999999998</v>
      </c>
      <c r="AL52">
        <v>16.230500000000003</v>
      </c>
      <c r="AM52">
        <v>4.0218514285714289</v>
      </c>
      <c r="AN52">
        <v>0</v>
      </c>
      <c r="AO52">
        <v>7.7663039999999999</v>
      </c>
      <c r="AP52">
        <v>2.9283660000000005</v>
      </c>
      <c r="AQ52">
        <v>0</v>
      </c>
      <c r="AR52">
        <v>12.057888</v>
      </c>
      <c r="AS52">
        <v>7.8586583999999995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21.699832024886319</v>
      </c>
      <c r="BB52">
        <f t="shared" si="0"/>
        <v>556.96235244286686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26.959832065660308</v>
      </c>
      <c r="L53">
        <v>18.286498300145706</v>
      </c>
      <c r="M53">
        <v>0</v>
      </c>
      <c r="N53">
        <v>29.998845443349751</v>
      </c>
      <c r="O53">
        <v>50.378443722170893</v>
      </c>
      <c r="P53">
        <v>60.214963659683619</v>
      </c>
      <c r="Q53">
        <v>0.99749172932330832</v>
      </c>
      <c r="R53">
        <v>3.002555612244898</v>
      </c>
      <c r="S53">
        <v>1.9948873917228103</v>
      </c>
      <c r="T53">
        <v>0</v>
      </c>
      <c r="U53">
        <v>243.68717809401886</v>
      </c>
      <c r="V53">
        <v>0</v>
      </c>
      <c r="W53">
        <v>5.9952475942782835</v>
      </c>
      <c r="X53">
        <v>18.004906831642998</v>
      </c>
      <c r="Y53">
        <v>0</v>
      </c>
      <c r="Z53">
        <v>3.3293303999999999</v>
      </c>
      <c r="AA53">
        <v>10.835640000000001</v>
      </c>
      <c r="AB53">
        <v>10.035570480000001</v>
      </c>
      <c r="AC53">
        <v>7.3819532319999999</v>
      </c>
      <c r="AD53">
        <v>9.2942918000000017</v>
      </c>
      <c r="AE53">
        <v>12.556885224</v>
      </c>
      <c r="AF53">
        <v>0</v>
      </c>
      <c r="AG53">
        <v>0</v>
      </c>
      <c r="AH53">
        <v>0</v>
      </c>
      <c r="AI53">
        <v>4.8501299999999992</v>
      </c>
      <c r="AJ53">
        <v>0</v>
      </c>
      <c r="AK53">
        <v>12.891999999999998</v>
      </c>
      <c r="AL53">
        <v>16.230500000000003</v>
      </c>
      <c r="AM53">
        <v>4.0218514285714289</v>
      </c>
      <c r="AN53">
        <v>0</v>
      </c>
      <c r="AO53">
        <v>7.7663039999999999</v>
      </c>
      <c r="AP53">
        <v>2.9283660000000005</v>
      </c>
      <c r="AQ53">
        <v>0</v>
      </c>
      <c r="AR53">
        <v>12.057888</v>
      </c>
      <c r="AS53">
        <v>8.0294988000000007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21.814915058284825</v>
      </c>
      <c r="BB53">
        <f t="shared" si="0"/>
        <v>559.91614475052825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26.95099960422457</v>
      </c>
      <c r="L54">
        <v>18.286498300145706</v>
      </c>
      <c r="M54">
        <v>0</v>
      </c>
      <c r="N54">
        <v>29.998845443349751</v>
      </c>
      <c r="O54">
        <v>50.378443722170893</v>
      </c>
      <c r="P54">
        <v>60.214963659683619</v>
      </c>
      <c r="Q54">
        <v>0.99752006606110644</v>
      </c>
      <c r="R54">
        <v>3.0028663880334356</v>
      </c>
      <c r="S54">
        <v>2.0033065912117176</v>
      </c>
      <c r="T54">
        <v>0</v>
      </c>
      <c r="U54">
        <v>243.68717809401886</v>
      </c>
      <c r="V54">
        <v>0</v>
      </c>
      <c r="W54">
        <v>5.9952475942782835</v>
      </c>
      <c r="X54">
        <v>18.004906831642998</v>
      </c>
      <c r="Y54">
        <v>0</v>
      </c>
      <c r="Z54">
        <v>3.3293303999999999</v>
      </c>
      <c r="AA54">
        <v>10.835640000000001</v>
      </c>
      <c r="AB54">
        <v>10.035570480000001</v>
      </c>
      <c r="AC54">
        <v>7.3819532319999999</v>
      </c>
      <c r="AD54">
        <v>9.2942918000000017</v>
      </c>
      <c r="AE54">
        <v>12.556885224</v>
      </c>
      <c r="AF54">
        <v>0</v>
      </c>
      <c r="AG54">
        <v>0</v>
      </c>
      <c r="AH54">
        <v>0</v>
      </c>
      <c r="AI54">
        <v>4.8501299999999992</v>
      </c>
      <c r="AJ54">
        <v>0</v>
      </c>
      <c r="AK54">
        <v>12.891999999999998</v>
      </c>
      <c r="AL54">
        <v>16.230500000000003</v>
      </c>
      <c r="AM54">
        <v>4.0218514285714289</v>
      </c>
      <c r="AN54">
        <v>0</v>
      </c>
      <c r="AO54">
        <v>7.7663039999999999</v>
      </c>
      <c r="AP54">
        <v>2.9283660000000005</v>
      </c>
      <c r="AQ54">
        <v>0</v>
      </c>
      <c r="AR54">
        <v>12.057888</v>
      </c>
      <c r="AS54">
        <v>8.0294988000000007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21.814912172416996</v>
      </c>
      <c r="BB54">
        <f t="shared" si="0"/>
        <v>559.91607348697539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26.81450160310958</v>
      </c>
      <c r="L55">
        <v>18.129738990071267</v>
      </c>
      <c r="M55">
        <v>0</v>
      </c>
      <c r="N55">
        <v>29.998845443349751</v>
      </c>
      <c r="O55">
        <v>50.378443722170893</v>
      </c>
      <c r="P55">
        <v>60.214963659683619</v>
      </c>
      <c r="Q55">
        <v>0.98628472222222219</v>
      </c>
      <c r="R55">
        <v>3.096292174781524</v>
      </c>
      <c r="S55">
        <v>1.9950000000000001</v>
      </c>
      <c r="T55">
        <v>0</v>
      </c>
      <c r="U55">
        <v>243.68717809401886</v>
      </c>
      <c r="V55">
        <v>0</v>
      </c>
      <c r="W55">
        <v>5.9417966786063179</v>
      </c>
      <c r="X55">
        <v>17.853146976730695</v>
      </c>
      <c r="Y55">
        <v>0</v>
      </c>
      <c r="Z55">
        <v>3.3293303999999999</v>
      </c>
      <c r="AA55">
        <v>10.835640000000001</v>
      </c>
      <c r="AB55">
        <v>10.035570480000001</v>
      </c>
      <c r="AC55">
        <v>7.3819532319999999</v>
      </c>
      <c r="AD55">
        <v>9.2942918000000017</v>
      </c>
      <c r="AE55">
        <v>12.556885224</v>
      </c>
      <c r="AF55">
        <v>0</v>
      </c>
      <c r="AG55">
        <v>0</v>
      </c>
      <c r="AH55">
        <v>0</v>
      </c>
      <c r="AI55">
        <v>4.8501299999999992</v>
      </c>
      <c r="AJ55">
        <v>0</v>
      </c>
      <c r="AK55">
        <v>12.891999999999998</v>
      </c>
      <c r="AL55">
        <v>16.230500000000003</v>
      </c>
      <c r="AM55">
        <v>4.0218514285714289</v>
      </c>
      <c r="AN55">
        <v>0</v>
      </c>
      <c r="AO55">
        <v>7.7663039999999999</v>
      </c>
      <c r="AP55">
        <v>2.9283660000000005</v>
      </c>
      <c r="AQ55">
        <v>0</v>
      </c>
      <c r="AR55">
        <v>13.31976</v>
      </c>
      <c r="AS55">
        <v>8.0294988000000007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21.846310414520921</v>
      </c>
      <c r="BB55">
        <f t="shared" si="0"/>
        <v>560.72196301479539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26.804343995529479</v>
      </c>
      <c r="L56">
        <v>18.129738990071267</v>
      </c>
      <c r="M56">
        <v>0</v>
      </c>
      <c r="N56">
        <v>29.998845443349751</v>
      </c>
      <c r="O56">
        <v>50.378443722170893</v>
      </c>
      <c r="P56">
        <v>60.214963659683619</v>
      </c>
      <c r="Q56">
        <v>0.98628472222222219</v>
      </c>
      <c r="R56">
        <v>2.9838413361169107</v>
      </c>
      <c r="S56">
        <v>1.9950000000000001</v>
      </c>
      <c r="T56">
        <v>0</v>
      </c>
      <c r="U56">
        <v>243.68717809401886</v>
      </c>
      <c r="V56">
        <v>0</v>
      </c>
      <c r="W56">
        <v>5.9417966786063179</v>
      </c>
      <c r="X56">
        <v>17.853146976730695</v>
      </c>
      <c r="Y56">
        <v>0</v>
      </c>
      <c r="Z56">
        <v>3.3293303999999999</v>
      </c>
      <c r="AA56">
        <v>10.835640000000001</v>
      </c>
      <c r="AB56">
        <v>10.035570480000001</v>
      </c>
      <c r="AC56">
        <v>7.3819532319999999</v>
      </c>
      <c r="AD56">
        <v>9.2942918000000017</v>
      </c>
      <c r="AE56">
        <v>12.556885224</v>
      </c>
      <c r="AF56">
        <v>0</v>
      </c>
      <c r="AG56">
        <v>0</v>
      </c>
      <c r="AH56">
        <v>0</v>
      </c>
      <c r="AI56">
        <v>4.8501299999999992</v>
      </c>
      <c r="AJ56">
        <v>0</v>
      </c>
      <c r="AK56">
        <v>12.891999999999998</v>
      </c>
      <c r="AL56">
        <v>16.230500000000003</v>
      </c>
      <c r="AM56">
        <v>4.0218514285714289</v>
      </c>
      <c r="AN56">
        <v>0</v>
      </c>
      <c r="AO56">
        <v>7.7663039999999999</v>
      </c>
      <c r="AP56">
        <v>2.9283660000000005</v>
      </c>
      <c r="AQ56">
        <v>0</v>
      </c>
      <c r="AR56">
        <v>13.31976</v>
      </c>
      <c r="AS56">
        <v>8.0294988000000007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21.84171261765303</v>
      </c>
      <c r="BB56">
        <f t="shared" si="0"/>
        <v>560.60395236541842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26.669383978560059</v>
      </c>
      <c r="L57">
        <v>18.129738990071267</v>
      </c>
      <c r="M57">
        <v>0</v>
      </c>
      <c r="N57">
        <v>29.998845443349751</v>
      </c>
      <c r="O57">
        <v>50.378443722170893</v>
      </c>
      <c r="P57">
        <v>60.214963659683619</v>
      </c>
      <c r="Q57">
        <v>0.98628472222222219</v>
      </c>
      <c r="R57">
        <v>2.9838413361169107</v>
      </c>
      <c r="S57">
        <v>1.9950000000000001</v>
      </c>
      <c r="T57">
        <v>0</v>
      </c>
      <c r="U57">
        <v>243.68717809401886</v>
      </c>
      <c r="V57">
        <v>0</v>
      </c>
      <c r="W57">
        <v>5.9417966786063179</v>
      </c>
      <c r="X57">
        <v>17.853146976730695</v>
      </c>
      <c r="Y57">
        <v>0</v>
      </c>
      <c r="Z57">
        <v>3.3293303999999999</v>
      </c>
      <c r="AA57">
        <v>10.835640000000001</v>
      </c>
      <c r="AB57">
        <v>10.035570480000001</v>
      </c>
      <c r="AC57">
        <v>7.3819532319999999</v>
      </c>
      <c r="AD57">
        <v>9.2942918000000017</v>
      </c>
      <c r="AE57">
        <v>12.556885224</v>
      </c>
      <c r="AF57">
        <v>0</v>
      </c>
      <c r="AG57">
        <v>0</v>
      </c>
      <c r="AH57">
        <v>0</v>
      </c>
      <c r="AI57">
        <v>4.8501299999999992</v>
      </c>
      <c r="AJ57">
        <v>0</v>
      </c>
      <c r="AK57">
        <v>12.891999999999998</v>
      </c>
      <c r="AL57">
        <v>16.230500000000003</v>
      </c>
      <c r="AM57">
        <v>4.0218514285714289</v>
      </c>
      <c r="AN57">
        <v>0</v>
      </c>
      <c r="AO57">
        <v>7.7663039999999999</v>
      </c>
      <c r="AP57">
        <v>2.9283660000000005</v>
      </c>
      <c r="AQ57">
        <v>0</v>
      </c>
      <c r="AR57">
        <v>13.31976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21.839367841946913</v>
      </c>
      <c r="BB57">
        <f t="shared" si="0"/>
        <v>560.54377360615513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23.854084681157929</v>
      </c>
      <c r="L58">
        <v>18.129738990071267</v>
      </c>
      <c r="M58">
        <v>0</v>
      </c>
      <c r="N58">
        <v>29.998845443349751</v>
      </c>
      <c r="O58">
        <v>50.378443722170893</v>
      </c>
      <c r="P58">
        <v>60.214963659683619</v>
      </c>
      <c r="Q58">
        <v>0.98670133729569087</v>
      </c>
      <c r="R58">
        <v>2.9819635890767233</v>
      </c>
      <c r="S58">
        <v>1.9835379812695113</v>
      </c>
      <c r="T58">
        <v>0</v>
      </c>
      <c r="U58">
        <v>243.68717809401886</v>
      </c>
      <c r="V58">
        <v>0</v>
      </c>
      <c r="W58">
        <v>5.9417966786063179</v>
      </c>
      <c r="X58">
        <v>17.853146976730695</v>
      </c>
      <c r="Y58">
        <v>0</v>
      </c>
      <c r="Z58">
        <v>3.3293303999999999</v>
      </c>
      <c r="AA58">
        <v>10.835640000000001</v>
      </c>
      <c r="AB58">
        <v>10.035570480000001</v>
      </c>
      <c r="AC58">
        <v>7.3819532319999999</v>
      </c>
      <c r="AD58">
        <v>9.2942918000000017</v>
      </c>
      <c r="AE58">
        <v>12.556885224</v>
      </c>
      <c r="AF58">
        <v>0</v>
      </c>
      <c r="AG58">
        <v>0</v>
      </c>
      <c r="AH58">
        <v>0</v>
      </c>
      <c r="AI58">
        <v>4.8501299999999992</v>
      </c>
      <c r="AJ58">
        <v>0</v>
      </c>
      <c r="AK58">
        <v>12.891999999999998</v>
      </c>
      <c r="AL58">
        <v>16.230500000000003</v>
      </c>
      <c r="AM58">
        <v>4.0218514285714289</v>
      </c>
      <c r="AN58">
        <v>0</v>
      </c>
      <c r="AO58">
        <v>7.7663039999999999</v>
      </c>
      <c r="AP58">
        <v>2.9283660000000005</v>
      </c>
      <c r="AQ58">
        <v>0</v>
      </c>
      <c r="AR58">
        <v>13.31976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21.733309545205682</v>
      </c>
      <c r="BB58">
        <f t="shared" si="0"/>
        <v>557.82160945479689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23.854084681157929</v>
      </c>
      <c r="L59">
        <v>18.129738990071267</v>
      </c>
      <c r="M59">
        <v>0</v>
      </c>
      <c r="N59">
        <v>29.998845443349751</v>
      </c>
      <c r="O59">
        <v>50.378443722170893</v>
      </c>
      <c r="P59">
        <v>60.214963659683619</v>
      </c>
      <c r="Q59">
        <v>1.028336037735849</v>
      </c>
      <c r="R59">
        <v>2.9819635890767233</v>
      </c>
      <c r="S59">
        <v>1.9835379812695113</v>
      </c>
      <c r="T59">
        <v>0</v>
      </c>
      <c r="U59">
        <v>243.68717809401886</v>
      </c>
      <c r="V59">
        <v>0</v>
      </c>
      <c r="W59">
        <v>8.8427031382502239</v>
      </c>
      <c r="X59">
        <v>37.464935081426795</v>
      </c>
      <c r="Y59">
        <v>0</v>
      </c>
      <c r="Z59">
        <v>3.3293303999999999</v>
      </c>
      <c r="AA59">
        <v>10.835640000000001</v>
      </c>
      <c r="AB59">
        <v>10.035570480000001</v>
      </c>
      <c r="AC59">
        <v>7.3819532319999999</v>
      </c>
      <c r="AD59">
        <v>9.2942918000000017</v>
      </c>
      <c r="AE59">
        <v>12.556885224</v>
      </c>
      <c r="AF59">
        <v>0</v>
      </c>
      <c r="AG59">
        <v>0</v>
      </c>
      <c r="AH59">
        <v>0</v>
      </c>
      <c r="AI59">
        <v>4.8501299999999992</v>
      </c>
      <c r="AJ59">
        <v>0</v>
      </c>
      <c r="AK59">
        <v>12.891999999999998</v>
      </c>
      <c r="AL59">
        <v>16.230500000000003</v>
      </c>
      <c r="AM59">
        <v>4.0218514285714289</v>
      </c>
      <c r="AN59">
        <v>0</v>
      </c>
      <c r="AO59">
        <v>7.7663039999999999</v>
      </c>
      <c r="AP59">
        <v>2.9283660000000005</v>
      </c>
      <c r="AQ59">
        <v>0</v>
      </c>
      <c r="AR59">
        <v>13.31976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22.579096864943619</v>
      </c>
      <c r="BB59">
        <f t="shared" si="0"/>
        <v>579.53015139983927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23.854592012811533</v>
      </c>
      <c r="L60">
        <v>18.129991578625017</v>
      </c>
      <c r="M60">
        <v>0</v>
      </c>
      <c r="N60">
        <v>29.998845443349751</v>
      </c>
      <c r="O60">
        <v>50.378443722170893</v>
      </c>
      <c r="P60">
        <v>60.214963659683619</v>
      </c>
      <c r="Q60">
        <v>1.028336037735849</v>
      </c>
      <c r="R60">
        <v>2.9819635890767233</v>
      </c>
      <c r="S60">
        <v>1.9835379812695113</v>
      </c>
      <c r="T60">
        <v>0</v>
      </c>
      <c r="U60">
        <v>243.68717809401886</v>
      </c>
      <c r="V60">
        <v>0</v>
      </c>
      <c r="W60">
        <v>8.8427031382502239</v>
      </c>
      <c r="X60">
        <v>37.464935081426795</v>
      </c>
      <c r="Y60">
        <v>0</v>
      </c>
      <c r="Z60">
        <v>3.3293303999999999</v>
      </c>
      <c r="AA60">
        <v>10.835640000000001</v>
      </c>
      <c r="AB60">
        <v>10.035570480000001</v>
      </c>
      <c r="AC60">
        <v>7.3819532319999999</v>
      </c>
      <c r="AD60">
        <v>9.2942918000000017</v>
      </c>
      <c r="AE60">
        <v>12.556885224</v>
      </c>
      <c r="AF60">
        <v>0</v>
      </c>
      <c r="AG60">
        <v>0</v>
      </c>
      <c r="AH60">
        <v>0</v>
      </c>
      <c r="AI60">
        <v>4.8501299999999992</v>
      </c>
      <c r="AJ60">
        <v>0</v>
      </c>
      <c r="AK60">
        <v>12.891999999999998</v>
      </c>
      <c r="AL60">
        <v>16.230500000000003</v>
      </c>
      <c r="AM60">
        <v>4.0218514285714289</v>
      </c>
      <c r="AN60">
        <v>0</v>
      </c>
      <c r="AO60">
        <v>7.7663039999999999</v>
      </c>
      <c r="AP60">
        <v>2.9283660000000005</v>
      </c>
      <c r="AQ60">
        <v>0</v>
      </c>
      <c r="AR60">
        <v>13.31976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22.579125361951402</v>
      </c>
      <c r="BB60">
        <f t="shared" si="0"/>
        <v>579.53088282303884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23.853268158797579</v>
      </c>
      <c r="L61">
        <v>18.129991578625017</v>
      </c>
      <c r="M61">
        <v>0</v>
      </c>
      <c r="N61">
        <v>29.998845443349751</v>
      </c>
      <c r="O61">
        <v>50.378443722170893</v>
      </c>
      <c r="P61">
        <v>60.214963659683619</v>
      </c>
      <c r="Q61">
        <v>0.98712445141065808</v>
      </c>
      <c r="R61">
        <v>2.9818438138138137</v>
      </c>
      <c r="S61">
        <v>1.9845691233140652</v>
      </c>
      <c r="T61">
        <v>0</v>
      </c>
      <c r="U61">
        <v>243.68717809401886</v>
      </c>
      <c r="V61">
        <v>0</v>
      </c>
      <c r="W61">
        <v>8.8427031382502239</v>
      </c>
      <c r="X61">
        <v>37.464935081426795</v>
      </c>
      <c r="Y61">
        <v>0</v>
      </c>
      <c r="Z61">
        <v>3.3293303999999999</v>
      </c>
      <c r="AA61">
        <v>10.835640000000001</v>
      </c>
      <c r="AB61">
        <v>10.035570480000001</v>
      </c>
      <c r="AC61">
        <v>7.3819532319999999</v>
      </c>
      <c r="AD61">
        <v>9.2942918000000017</v>
      </c>
      <c r="AE61">
        <v>12.556885224</v>
      </c>
      <c r="AF61">
        <v>0</v>
      </c>
      <c r="AG61">
        <v>0</v>
      </c>
      <c r="AH61">
        <v>0</v>
      </c>
      <c r="AI61">
        <v>3.8801040000000002</v>
      </c>
      <c r="AJ61">
        <v>0</v>
      </c>
      <c r="AK61">
        <v>12.891999999999998</v>
      </c>
      <c r="AL61">
        <v>16.230500000000003</v>
      </c>
      <c r="AM61">
        <v>4.0218514285714289</v>
      </c>
      <c r="AN61">
        <v>0</v>
      </c>
      <c r="AO61">
        <v>7.7663039999999999</v>
      </c>
      <c r="AP61">
        <v>2.9283660000000005</v>
      </c>
      <c r="AQ61">
        <v>0</v>
      </c>
      <c r="AR61">
        <v>12.478512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22.509641917328899</v>
      </c>
      <c r="BB61">
        <f t="shared" si="0"/>
        <v>577.74746819410382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23.854536506853989</v>
      </c>
      <c r="L62">
        <v>18.129991578625017</v>
      </c>
      <c r="M62">
        <v>0</v>
      </c>
      <c r="N62">
        <v>29.998845443349751</v>
      </c>
      <c r="O62">
        <v>50.378443722170893</v>
      </c>
      <c r="P62">
        <v>60.214963659683619</v>
      </c>
      <c r="Q62">
        <v>0.98712445141065808</v>
      </c>
      <c r="R62">
        <v>2.9818438138138137</v>
      </c>
      <c r="S62">
        <v>1.9845691233140652</v>
      </c>
      <c r="T62">
        <v>0</v>
      </c>
      <c r="U62">
        <v>243.68717809401886</v>
      </c>
      <c r="V62">
        <v>0</v>
      </c>
      <c r="W62">
        <v>8.8427031382502239</v>
      </c>
      <c r="X62">
        <v>37.464935081426795</v>
      </c>
      <c r="Y62">
        <v>0</v>
      </c>
      <c r="Z62">
        <v>3.3293303999999999</v>
      </c>
      <c r="AA62">
        <v>10.835640000000001</v>
      </c>
      <c r="AB62">
        <v>10.035570480000001</v>
      </c>
      <c r="AC62">
        <v>7.3819532319999999</v>
      </c>
      <c r="AD62">
        <v>9.2942918000000017</v>
      </c>
      <c r="AE62">
        <v>12.556885224</v>
      </c>
      <c r="AF62">
        <v>0</v>
      </c>
      <c r="AG62">
        <v>0</v>
      </c>
      <c r="AH62">
        <v>0</v>
      </c>
      <c r="AI62">
        <v>3.8801040000000002</v>
      </c>
      <c r="AJ62">
        <v>0</v>
      </c>
      <c r="AK62">
        <v>12.891999999999998</v>
      </c>
      <c r="AL62">
        <v>16.230500000000003</v>
      </c>
      <c r="AM62">
        <v>4.0218514285714289</v>
      </c>
      <c r="AN62">
        <v>0</v>
      </c>
      <c r="AO62">
        <v>7.7663039999999999</v>
      </c>
      <c r="AP62">
        <v>2.9283660000000005</v>
      </c>
      <c r="AQ62">
        <v>0</v>
      </c>
      <c r="AR62">
        <v>12.478512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22.50968948038102</v>
      </c>
      <c r="BB62">
        <f t="shared" si="0"/>
        <v>577.74868897910812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31.501339042490308</v>
      </c>
      <c r="L63">
        <v>18.317340048941578</v>
      </c>
      <c r="M63">
        <v>0</v>
      </c>
      <c r="N63">
        <v>29.998845443349751</v>
      </c>
      <c r="O63">
        <v>50.378443722170893</v>
      </c>
      <c r="P63">
        <v>60.214963659683619</v>
      </c>
      <c r="Q63">
        <v>5.5413114173228344</v>
      </c>
      <c r="R63">
        <v>10.767525134737872</v>
      </c>
      <c r="S63">
        <v>6.7006606084551565</v>
      </c>
      <c r="T63">
        <v>0</v>
      </c>
      <c r="U63">
        <v>243.68717809401886</v>
      </c>
      <c r="V63">
        <v>5.2664915859255483</v>
      </c>
      <c r="W63">
        <v>8.8427031382502239</v>
      </c>
      <c r="X63">
        <v>37.464935081426795</v>
      </c>
      <c r="Y63">
        <v>0</v>
      </c>
      <c r="Z63">
        <v>3.3293303999999999</v>
      </c>
      <c r="AA63">
        <v>10.835640000000001</v>
      </c>
      <c r="AB63">
        <v>10.035570480000001</v>
      </c>
      <c r="AC63">
        <v>4.9163427199999994</v>
      </c>
      <c r="AD63">
        <v>9.2942918000000017</v>
      </c>
      <c r="AE63">
        <v>12.556885224</v>
      </c>
      <c r="AF63">
        <v>0</v>
      </c>
      <c r="AG63">
        <v>0</v>
      </c>
      <c r="AH63">
        <v>0</v>
      </c>
      <c r="AI63">
        <v>3.8801040000000002</v>
      </c>
      <c r="AJ63">
        <v>0</v>
      </c>
      <c r="AK63">
        <v>12.891999999999998</v>
      </c>
      <c r="AL63">
        <v>16.230500000000003</v>
      </c>
      <c r="AM63">
        <v>4.0218514285714289</v>
      </c>
      <c r="AN63">
        <v>0</v>
      </c>
      <c r="AO63">
        <v>7.7663039999999999</v>
      </c>
      <c r="AP63">
        <v>2.9283660000000005</v>
      </c>
      <c r="AQ63">
        <v>0</v>
      </c>
      <c r="AR63">
        <v>12.478512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23.548101691587803</v>
      </c>
      <c r="BB63">
        <f t="shared" si="0"/>
        <v>604.40126861975705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31.501710885154658</v>
      </c>
      <c r="L64">
        <v>18.317340048941578</v>
      </c>
      <c r="M64">
        <v>0</v>
      </c>
      <c r="N64">
        <v>29.998845443349751</v>
      </c>
      <c r="O64">
        <v>50.378443722170893</v>
      </c>
      <c r="P64">
        <v>60.214963659683619</v>
      </c>
      <c r="Q64">
        <v>5.5413114173228344</v>
      </c>
      <c r="R64">
        <v>10.767525134737872</v>
      </c>
      <c r="S64">
        <v>6.7006606084551565</v>
      </c>
      <c r="T64">
        <v>0</v>
      </c>
      <c r="U64">
        <v>243.68717809401886</v>
      </c>
      <c r="V64">
        <v>5.2664915859255483</v>
      </c>
      <c r="W64">
        <v>8.8427031382502239</v>
      </c>
      <c r="X64">
        <v>37.464935081426795</v>
      </c>
      <c r="Y64">
        <v>0</v>
      </c>
      <c r="Z64">
        <v>3.3293303999999999</v>
      </c>
      <c r="AA64">
        <v>10.835640000000001</v>
      </c>
      <c r="AB64">
        <v>10.035570480000001</v>
      </c>
      <c r="AC64">
        <v>4.9163427199999994</v>
      </c>
      <c r="AD64">
        <v>9.2942918000000017</v>
      </c>
      <c r="AE64">
        <v>12.556885224</v>
      </c>
      <c r="AF64">
        <v>0</v>
      </c>
      <c r="AG64">
        <v>0</v>
      </c>
      <c r="AH64">
        <v>0</v>
      </c>
      <c r="AI64">
        <v>3.8801040000000002</v>
      </c>
      <c r="AJ64">
        <v>0</v>
      </c>
      <c r="AK64">
        <v>12.891999999999998</v>
      </c>
      <c r="AL64">
        <v>16.230500000000003</v>
      </c>
      <c r="AM64">
        <v>4.0218514285714289</v>
      </c>
      <c r="AN64">
        <v>0</v>
      </c>
      <c r="AO64">
        <v>7.7663039999999999</v>
      </c>
      <c r="AP64">
        <v>2.9283660000000005</v>
      </c>
      <c r="AQ64">
        <v>0</v>
      </c>
      <c r="AR64">
        <v>12.478512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23.548115635687715</v>
      </c>
      <c r="BB64">
        <f t="shared" si="0"/>
        <v>604.40162651832145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31.502082063090025</v>
      </c>
      <c r="L65">
        <v>18.317097902097903</v>
      </c>
      <c r="M65">
        <v>0</v>
      </c>
      <c r="N65">
        <v>29.998845443349751</v>
      </c>
      <c r="O65">
        <v>50.378443722170893</v>
      </c>
      <c r="P65">
        <v>60.214963659683619</v>
      </c>
      <c r="Q65">
        <v>5.5413114173228344</v>
      </c>
      <c r="R65">
        <v>10.767525134737872</v>
      </c>
      <c r="S65">
        <v>6.7006606084551565</v>
      </c>
      <c r="T65">
        <v>0</v>
      </c>
      <c r="U65">
        <v>243.68717809401886</v>
      </c>
      <c r="V65">
        <v>5.2664915859255483</v>
      </c>
      <c r="W65">
        <v>8.8427031382502239</v>
      </c>
      <c r="X65">
        <v>37.464935081426795</v>
      </c>
      <c r="Y65">
        <v>0</v>
      </c>
      <c r="Z65">
        <v>3.3293303999999999</v>
      </c>
      <c r="AA65">
        <v>10.835640000000001</v>
      </c>
      <c r="AB65">
        <v>10.035570480000001</v>
      </c>
      <c r="AC65">
        <v>4.9163427199999994</v>
      </c>
      <c r="AD65">
        <v>9.2942918000000017</v>
      </c>
      <c r="AE65">
        <v>12.556885224</v>
      </c>
      <c r="AF65">
        <v>0</v>
      </c>
      <c r="AG65">
        <v>0</v>
      </c>
      <c r="AH65">
        <v>0</v>
      </c>
      <c r="AI65">
        <v>3.8801040000000002</v>
      </c>
      <c r="AJ65">
        <v>0</v>
      </c>
      <c r="AK65">
        <v>12.891999999999998</v>
      </c>
      <c r="AL65">
        <v>16.230500000000003</v>
      </c>
      <c r="AM65">
        <v>4.0218514285714289</v>
      </c>
      <c r="AN65">
        <v>0</v>
      </c>
      <c r="AO65">
        <v>7.7663039999999999</v>
      </c>
      <c r="AP65">
        <v>2.9283660000000005</v>
      </c>
      <c r="AQ65">
        <v>0</v>
      </c>
      <c r="AR65">
        <v>12.478512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23.548120474353652</v>
      </c>
      <c r="BB65">
        <f t="shared" si="0"/>
        <v>604.40175071074736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31.500557035034362</v>
      </c>
      <c r="L66">
        <v>18.317097902097903</v>
      </c>
      <c r="M66">
        <v>0</v>
      </c>
      <c r="N66">
        <v>29.998845443349751</v>
      </c>
      <c r="O66">
        <v>50.378443722170893</v>
      </c>
      <c r="P66">
        <v>60.214963659683619</v>
      </c>
      <c r="Q66">
        <v>5.5413114173228344</v>
      </c>
      <c r="R66">
        <v>10.767525134737872</v>
      </c>
      <c r="S66">
        <v>6.7006606084551565</v>
      </c>
      <c r="T66">
        <v>0</v>
      </c>
      <c r="U66">
        <v>243.68717809401886</v>
      </c>
      <c r="V66">
        <v>5.2664915859255483</v>
      </c>
      <c r="W66">
        <v>8.8427031382502239</v>
      </c>
      <c r="X66">
        <v>37.464935081426795</v>
      </c>
      <c r="Y66">
        <v>0</v>
      </c>
      <c r="Z66">
        <v>3.3293303999999999</v>
      </c>
      <c r="AA66">
        <v>10.835640000000001</v>
      </c>
      <c r="AB66">
        <v>10.035570480000001</v>
      </c>
      <c r="AC66">
        <v>4.9163427199999994</v>
      </c>
      <c r="AD66">
        <v>9.2942918000000017</v>
      </c>
      <c r="AE66">
        <v>12.556885224</v>
      </c>
      <c r="AF66">
        <v>0</v>
      </c>
      <c r="AG66">
        <v>0</v>
      </c>
      <c r="AH66">
        <v>0</v>
      </c>
      <c r="AI66">
        <v>3.8801040000000002</v>
      </c>
      <c r="AJ66">
        <v>0</v>
      </c>
      <c r="AK66">
        <v>12.891999999999998</v>
      </c>
      <c r="AL66">
        <v>16.230500000000003</v>
      </c>
      <c r="AM66">
        <v>4.0218514285714289</v>
      </c>
      <c r="AN66">
        <v>0</v>
      </c>
      <c r="AO66">
        <v>7.7663039999999999</v>
      </c>
      <c r="AP66">
        <v>2.9283660000000005</v>
      </c>
      <c r="AQ66">
        <v>0</v>
      </c>
      <c r="AR66">
        <v>12.478512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23.548063285801575</v>
      </c>
      <c r="BB66">
        <f t="shared" si="0"/>
        <v>604.40028287124358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31.500557035034362</v>
      </c>
      <c r="L67">
        <v>18.317097902097903</v>
      </c>
      <c r="M67">
        <v>0</v>
      </c>
      <c r="N67">
        <v>29.998845443349751</v>
      </c>
      <c r="O67">
        <v>50.378443722170893</v>
      </c>
      <c r="P67">
        <v>60.214963659683619</v>
      </c>
      <c r="Q67">
        <v>5.5413114173228344</v>
      </c>
      <c r="R67">
        <v>10.767525134737872</v>
      </c>
      <c r="S67">
        <v>6.7006606084551565</v>
      </c>
      <c r="T67">
        <v>0</v>
      </c>
      <c r="U67">
        <v>243.68717809401886</v>
      </c>
      <c r="V67">
        <v>5.2664915859255483</v>
      </c>
      <c r="W67">
        <v>8.8427031382502239</v>
      </c>
      <c r="X67">
        <v>37.464935081426795</v>
      </c>
      <c r="Y67">
        <v>0</v>
      </c>
      <c r="Z67">
        <v>3.3293303999999999</v>
      </c>
      <c r="AA67">
        <v>10.835640000000001</v>
      </c>
      <c r="AB67">
        <v>10.035570480000001</v>
      </c>
      <c r="AC67">
        <v>4.9163427199999994</v>
      </c>
      <c r="AD67">
        <v>9.2942918000000017</v>
      </c>
      <c r="AE67">
        <v>12.556885224</v>
      </c>
      <c r="AF67">
        <v>0</v>
      </c>
      <c r="AG67">
        <v>0</v>
      </c>
      <c r="AH67">
        <v>0</v>
      </c>
      <c r="AI67">
        <v>3.8801040000000002</v>
      </c>
      <c r="AJ67">
        <v>0</v>
      </c>
      <c r="AK67">
        <v>12.891999999999998</v>
      </c>
      <c r="AL67">
        <v>16.230500000000003</v>
      </c>
      <c r="AM67">
        <v>4.0218514285714289</v>
      </c>
      <c r="AN67">
        <v>0</v>
      </c>
      <c r="AO67">
        <v>7.7663039999999999</v>
      </c>
      <c r="AP67">
        <v>2.4077676000000001</v>
      </c>
      <c r="AQ67">
        <v>0</v>
      </c>
      <c r="AR67">
        <v>12.478512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23.528540845801576</v>
      </c>
      <c r="BB67">
        <f t="shared" si="0"/>
        <v>603.89920691124371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31.500756832694762</v>
      </c>
      <c r="L68">
        <v>18.317097902097903</v>
      </c>
      <c r="M68">
        <v>0</v>
      </c>
      <c r="N68">
        <v>29.998845443349751</v>
      </c>
      <c r="O68">
        <v>50.378443722170893</v>
      </c>
      <c r="P68">
        <v>60.214963659683619</v>
      </c>
      <c r="Q68">
        <v>5.5413114173228344</v>
      </c>
      <c r="R68">
        <v>10.767525134737872</v>
      </c>
      <c r="S68">
        <v>6.7006606084551565</v>
      </c>
      <c r="T68">
        <v>0</v>
      </c>
      <c r="U68">
        <v>243.68717809401886</v>
      </c>
      <c r="V68">
        <v>5.2664915859255483</v>
      </c>
      <c r="W68">
        <v>8.8427031382502239</v>
      </c>
      <c r="X68">
        <v>37.464935081426795</v>
      </c>
      <c r="Y68">
        <v>0</v>
      </c>
      <c r="Z68">
        <v>3.3293303999999999</v>
      </c>
      <c r="AA68">
        <v>10.835640000000001</v>
      </c>
      <c r="AB68">
        <v>10.035570480000001</v>
      </c>
      <c r="AC68">
        <v>4.9163427199999994</v>
      </c>
      <c r="AD68">
        <v>9.2942918000000017</v>
      </c>
      <c r="AE68">
        <v>12.556885224</v>
      </c>
      <c r="AF68">
        <v>0</v>
      </c>
      <c r="AG68">
        <v>0</v>
      </c>
      <c r="AH68">
        <v>0</v>
      </c>
      <c r="AI68">
        <v>3.8801040000000002</v>
      </c>
      <c r="AJ68">
        <v>0</v>
      </c>
      <c r="AK68">
        <v>12.891999999999998</v>
      </c>
      <c r="AL68">
        <v>16.230500000000003</v>
      </c>
      <c r="AM68">
        <v>4.0218514285714289</v>
      </c>
      <c r="AN68">
        <v>0</v>
      </c>
      <c r="AO68">
        <v>7.7663039999999999</v>
      </c>
      <c r="AP68">
        <v>2.4077676000000001</v>
      </c>
      <c r="AQ68">
        <v>0</v>
      </c>
      <c r="AR68">
        <v>12.478512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23.528548257541207</v>
      </c>
      <c r="BB68">
        <f t="shared" ref="BB68:BB99" si="1">SUM(B68:AZ68)-BA68</f>
        <v>603.89939929716456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31.500756832694762</v>
      </c>
      <c r="L69">
        <v>18.316842196677296</v>
      </c>
      <c r="M69">
        <v>0</v>
      </c>
      <c r="N69">
        <v>29.998845443349751</v>
      </c>
      <c r="O69">
        <v>50.378443722170893</v>
      </c>
      <c r="P69">
        <v>60.214963659683619</v>
      </c>
      <c r="Q69">
        <v>5.5413114173228344</v>
      </c>
      <c r="R69">
        <v>10.767525134737872</v>
      </c>
      <c r="S69">
        <v>6.7006606084551565</v>
      </c>
      <c r="T69">
        <v>0</v>
      </c>
      <c r="U69">
        <v>243.68717809401886</v>
      </c>
      <c r="V69">
        <v>5.2664915859255483</v>
      </c>
      <c r="W69">
        <v>8.8427031382502239</v>
      </c>
      <c r="X69">
        <v>37.464935081426795</v>
      </c>
      <c r="Y69">
        <v>0</v>
      </c>
      <c r="Z69">
        <v>3.3293303999999999</v>
      </c>
      <c r="AA69">
        <v>10.835640000000001</v>
      </c>
      <c r="AB69">
        <v>10.035570480000001</v>
      </c>
      <c r="AC69">
        <v>4.9163427199999994</v>
      </c>
      <c r="AD69">
        <v>9.2942918000000017</v>
      </c>
      <c r="AE69">
        <v>12.556885224</v>
      </c>
      <c r="AF69">
        <v>0</v>
      </c>
      <c r="AG69">
        <v>0</v>
      </c>
      <c r="AH69">
        <v>0</v>
      </c>
      <c r="AI69">
        <v>3.8801040000000002</v>
      </c>
      <c r="AJ69">
        <v>0</v>
      </c>
      <c r="AK69">
        <v>12.891999999999998</v>
      </c>
      <c r="AL69">
        <v>16.230500000000003</v>
      </c>
      <c r="AM69">
        <v>4.0218514285714289</v>
      </c>
      <c r="AN69">
        <v>0</v>
      </c>
      <c r="AO69">
        <v>7.2435720000000003</v>
      </c>
      <c r="AP69">
        <v>2.4077676000000001</v>
      </c>
      <c r="AQ69">
        <v>0</v>
      </c>
      <c r="AR69">
        <v>12.478512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23.508936218587941</v>
      </c>
      <c r="BB69">
        <f t="shared" si="1"/>
        <v>603.39602363069719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31.500756832694762</v>
      </c>
      <c r="L70">
        <v>18.317037427476503</v>
      </c>
      <c r="M70">
        <v>0</v>
      </c>
      <c r="N70">
        <v>29.998845443349751</v>
      </c>
      <c r="O70">
        <v>50.378443722170893</v>
      </c>
      <c r="P70">
        <v>60.214963659683619</v>
      </c>
      <c r="Q70">
        <v>5.5413114173228344</v>
      </c>
      <c r="R70">
        <v>10.767525134737872</v>
      </c>
      <c r="S70">
        <v>6.7006606084551565</v>
      </c>
      <c r="T70">
        <v>0</v>
      </c>
      <c r="U70">
        <v>243.68717809401886</v>
      </c>
      <c r="V70">
        <v>5.2664915859255483</v>
      </c>
      <c r="W70">
        <v>8.8427031382502239</v>
      </c>
      <c r="X70">
        <v>37.464935081426795</v>
      </c>
      <c r="Y70">
        <v>0</v>
      </c>
      <c r="Z70">
        <v>3.3293303999999999</v>
      </c>
      <c r="AA70">
        <v>10.835640000000001</v>
      </c>
      <c r="AB70">
        <v>10.035570480000001</v>
      </c>
      <c r="AC70">
        <v>4.9163427199999994</v>
      </c>
      <c r="AD70">
        <v>9.2942918000000017</v>
      </c>
      <c r="AE70">
        <v>12.556885224</v>
      </c>
      <c r="AF70">
        <v>0</v>
      </c>
      <c r="AG70">
        <v>0</v>
      </c>
      <c r="AH70">
        <v>0</v>
      </c>
      <c r="AI70">
        <v>3.8801040000000002</v>
      </c>
      <c r="AJ70">
        <v>0</v>
      </c>
      <c r="AK70">
        <v>12.891999999999998</v>
      </c>
      <c r="AL70">
        <v>16.230500000000003</v>
      </c>
      <c r="AM70">
        <v>4.0218514285714289</v>
      </c>
      <c r="AN70">
        <v>0</v>
      </c>
      <c r="AO70">
        <v>7.2435720000000003</v>
      </c>
      <c r="AP70">
        <v>2.4077676000000001</v>
      </c>
      <c r="AQ70">
        <v>0</v>
      </c>
      <c r="AR70">
        <v>12.478512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23.508943539742909</v>
      </c>
      <c r="BB70">
        <f t="shared" si="1"/>
        <v>603.39621154034148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31.500756832694762</v>
      </c>
      <c r="L71">
        <v>18.317037427476503</v>
      </c>
      <c r="M71">
        <v>0</v>
      </c>
      <c r="N71">
        <v>29.998845443349751</v>
      </c>
      <c r="O71">
        <v>50.378443722170893</v>
      </c>
      <c r="P71">
        <v>60.214963659683619</v>
      </c>
      <c r="Q71">
        <v>5.5413114173228344</v>
      </c>
      <c r="R71">
        <v>10.767525134737872</v>
      </c>
      <c r="S71">
        <v>6.7006606084551565</v>
      </c>
      <c r="T71">
        <v>0</v>
      </c>
      <c r="U71">
        <v>243.68717809401886</v>
      </c>
      <c r="V71">
        <v>5.2664915859255483</v>
      </c>
      <c r="W71">
        <v>8.8427031382502239</v>
      </c>
      <c r="X71">
        <v>37.464935081426795</v>
      </c>
      <c r="Y71">
        <v>0</v>
      </c>
      <c r="Z71">
        <v>3.3293303999999999</v>
      </c>
      <c r="AA71">
        <v>10.835640000000001</v>
      </c>
      <c r="AB71">
        <v>6.69038032</v>
      </c>
      <c r="AC71">
        <v>4.9163427199999994</v>
      </c>
      <c r="AD71">
        <v>9.2942918000000017</v>
      </c>
      <c r="AE71">
        <v>12.556885224</v>
      </c>
      <c r="AF71">
        <v>0</v>
      </c>
      <c r="AG71">
        <v>0</v>
      </c>
      <c r="AH71">
        <v>0</v>
      </c>
      <c r="AI71">
        <v>3.8801040000000002</v>
      </c>
      <c r="AJ71">
        <v>0</v>
      </c>
      <c r="AK71">
        <v>12.891999999999998</v>
      </c>
      <c r="AL71">
        <v>16.230500000000003</v>
      </c>
      <c r="AM71">
        <v>4.0218514285714289</v>
      </c>
      <c r="AN71">
        <v>0</v>
      </c>
      <c r="AO71">
        <v>7.2435720000000003</v>
      </c>
      <c r="AP71">
        <v>2.4077676000000001</v>
      </c>
      <c r="AQ71">
        <v>0</v>
      </c>
      <c r="AR71">
        <v>12.478512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23.383498781742908</v>
      </c>
      <c r="BB71">
        <f t="shared" si="1"/>
        <v>600.17646613834142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31.500756832694762</v>
      </c>
      <c r="L72">
        <v>18.317037427476503</v>
      </c>
      <c r="M72">
        <v>0</v>
      </c>
      <c r="N72">
        <v>29.998845443349751</v>
      </c>
      <c r="O72">
        <v>50.378443722170893</v>
      </c>
      <c r="P72">
        <v>60.214963659683619</v>
      </c>
      <c r="Q72">
        <v>5.5413114173228344</v>
      </c>
      <c r="R72">
        <v>10.767525134737872</v>
      </c>
      <c r="S72">
        <v>6.7006606084551565</v>
      </c>
      <c r="T72">
        <v>0</v>
      </c>
      <c r="U72">
        <v>243.68717809401886</v>
      </c>
      <c r="V72">
        <v>5.2664915859255483</v>
      </c>
      <c r="W72">
        <v>8.8427031382502239</v>
      </c>
      <c r="X72">
        <v>37.464935081426795</v>
      </c>
      <c r="Y72">
        <v>0</v>
      </c>
      <c r="Z72">
        <v>1.6763999999999999</v>
      </c>
      <c r="AA72">
        <v>10.835640000000001</v>
      </c>
      <c r="AB72">
        <v>6.69038032</v>
      </c>
      <c r="AC72">
        <v>4.9163427199999994</v>
      </c>
      <c r="AD72">
        <v>9.2942918000000017</v>
      </c>
      <c r="AE72">
        <v>12.556885224</v>
      </c>
      <c r="AF72">
        <v>0</v>
      </c>
      <c r="AG72">
        <v>0</v>
      </c>
      <c r="AH72">
        <v>0</v>
      </c>
      <c r="AI72">
        <v>3.8801040000000002</v>
      </c>
      <c r="AJ72">
        <v>0</v>
      </c>
      <c r="AK72">
        <v>12.891999999999998</v>
      </c>
      <c r="AL72">
        <v>16.230500000000003</v>
      </c>
      <c r="AM72">
        <v>4.0218514285714289</v>
      </c>
      <c r="AN72">
        <v>0</v>
      </c>
      <c r="AO72">
        <v>7.2435720000000003</v>
      </c>
      <c r="AP72">
        <v>2.4077676000000001</v>
      </c>
      <c r="AQ72">
        <v>0</v>
      </c>
      <c r="AR72">
        <v>12.478512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23.321513891742903</v>
      </c>
      <c r="BB72">
        <f t="shared" si="1"/>
        <v>598.58552062834133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51.791638876837794</v>
      </c>
      <c r="L73">
        <v>31.501278816904794</v>
      </c>
      <c r="M73">
        <v>0</v>
      </c>
      <c r="N73">
        <v>29.998845443349751</v>
      </c>
      <c r="O73">
        <v>50.378443722170893</v>
      </c>
      <c r="P73">
        <v>60.214963659683619</v>
      </c>
      <c r="Q73">
        <v>5.5413114173228344</v>
      </c>
      <c r="R73">
        <v>10.767525134737872</v>
      </c>
      <c r="S73">
        <v>6.7006606084551565</v>
      </c>
      <c r="T73">
        <v>0</v>
      </c>
      <c r="U73">
        <v>243.68717809401886</v>
      </c>
      <c r="V73">
        <v>5.2664915859255483</v>
      </c>
      <c r="W73">
        <v>8.8427031382502239</v>
      </c>
      <c r="X73">
        <v>37.464935081426795</v>
      </c>
      <c r="Y73">
        <v>0</v>
      </c>
      <c r="Z73">
        <v>1.6763999999999999</v>
      </c>
      <c r="AA73">
        <v>10.835640000000001</v>
      </c>
      <c r="AB73">
        <v>6.69038032</v>
      </c>
      <c r="AC73">
        <v>4.9163427199999994</v>
      </c>
      <c r="AD73">
        <v>9.2942918000000017</v>
      </c>
      <c r="AE73">
        <v>12.556885224</v>
      </c>
      <c r="AF73">
        <v>0</v>
      </c>
      <c r="AG73">
        <v>0</v>
      </c>
      <c r="AH73">
        <v>6.2539879999999997</v>
      </c>
      <c r="AI73">
        <v>4.8501299999999992</v>
      </c>
      <c r="AJ73">
        <v>0</v>
      </c>
      <c r="AK73">
        <v>12.891999999999998</v>
      </c>
      <c r="AL73">
        <v>16.230500000000003</v>
      </c>
      <c r="AM73">
        <v>4.0218514285714289</v>
      </c>
      <c r="AN73">
        <v>0</v>
      </c>
      <c r="AO73">
        <v>7.2435720000000003</v>
      </c>
      <c r="AP73">
        <v>2.4077676000000001</v>
      </c>
      <c r="AQ73">
        <v>0</v>
      </c>
      <c r="AR73">
        <v>12.478512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24.847731559249169</v>
      </c>
      <c r="BB73">
        <f t="shared" si="1"/>
        <v>637.75844039440653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51.791638876837794</v>
      </c>
      <c r="L74">
        <v>31.501278816904794</v>
      </c>
      <c r="M74">
        <v>0</v>
      </c>
      <c r="N74">
        <v>29.998845443349751</v>
      </c>
      <c r="O74">
        <v>50.378443722170893</v>
      </c>
      <c r="P74">
        <v>60.214963659683619</v>
      </c>
      <c r="Q74">
        <v>5.5413114173228344</v>
      </c>
      <c r="R74">
        <v>10.767525134737872</v>
      </c>
      <c r="S74">
        <v>6.7006606084551565</v>
      </c>
      <c r="T74">
        <v>0</v>
      </c>
      <c r="U74">
        <v>243.68717809401886</v>
      </c>
      <c r="V74">
        <v>5.2664915859255483</v>
      </c>
      <c r="W74">
        <v>8.8427031382502239</v>
      </c>
      <c r="X74">
        <v>37.464935081426795</v>
      </c>
      <c r="Y74">
        <v>0</v>
      </c>
      <c r="Z74">
        <v>1.6763999999999999</v>
      </c>
      <c r="AA74">
        <v>10.835640000000001</v>
      </c>
      <c r="AB74">
        <v>6.69038032</v>
      </c>
      <c r="AC74">
        <v>4.9163427199999994</v>
      </c>
      <c r="AD74">
        <v>9.2942918000000017</v>
      </c>
      <c r="AE74">
        <v>12.556885224</v>
      </c>
      <c r="AF74">
        <v>0</v>
      </c>
      <c r="AG74">
        <v>0</v>
      </c>
      <c r="AH74">
        <v>12.507975999999999</v>
      </c>
      <c r="AI74">
        <v>4.8501299999999992</v>
      </c>
      <c r="AJ74">
        <v>0</v>
      </c>
      <c r="AK74">
        <v>12.891999999999998</v>
      </c>
      <c r="AL74">
        <v>16.230500000000003</v>
      </c>
      <c r="AM74">
        <v>4.0218514285714289</v>
      </c>
      <c r="AN74">
        <v>0</v>
      </c>
      <c r="AO74">
        <v>7.2435720000000003</v>
      </c>
      <c r="AP74">
        <v>2.4077676000000001</v>
      </c>
      <c r="AQ74">
        <v>0</v>
      </c>
      <c r="AR74">
        <v>12.478512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25.082256109249165</v>
      </c>
      <c r="BB74">
        <f t="shared" si="1"/>
        <v>643.77790384440641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51.791638876837794</v>
      </c>
      <c r="L75">
        <v>31.501278019092084</v>
      </c>
      <c r="M75">
        <v>0</v>
      </c>
      <c r="N75">
        <v>29.998845443349751</v>
      </c>
      <c r="O75">
        <v>50.378443722170893</v>
      </c>
      <c r="P75">
        <v>60.214963659683619</v>
      </c>
      <c r="Q75">
        <v>5.5413114173228344</v>
      </c>
      <c r="R75">
        <v>10.767525134737872</v>
      </c>
      <c r="S75">
        <v>6.7006606084551565</v>
      </c>
      <c r="T75">
        <v>0</v>
      </c>
      <c r="U75">
        <v>243.68717809401886</v>
      </c>
      <c r="V75">
        <v>5.2664915859255483</v>
      </c>
      <c r="W75">
        <v>8.8427031382502239</v>
      </c>
      <c r="X75">
        <v>37.464935081426795</v>
      </c>
      <c r="Y75">
        <v>0</v>
      </c>
      <c r="Z75">
        <v>1.6763999999999999</v>
      </c>
      <c r="AA75">
        <v>10.835640000000001</v>
      </c>
      <c r="AB75">
        <v>10.035570480000001</v>
      </c>
      <c r="AC75">
        <v>7.3819532319999999</v>
      </c>
      <c r="AD75">
        <v>9.2942918000000017</v>
      </c>
      <c r="AE75">
        <v>12.556885224</v>
      </c>
      <c r="AF75">
        <v>0</v>
      </c>
      <c r="AG75">
        <v>0</v>
      </c>
      <c r="AH75">
        <v>18.761963999999995</v>
      </c>
      <c r="AI75">
        <v>7.4368660000000002</v>
      </c>
      <c r="AJ75">
        <v>0</v>
      </c>
      <c r="AK75">
        <v>12.891999999999998</v>
      </c>
      <c r="AL75">
        <v>16.230500000000003</v>
      </c>
      <c r="AM75">
        <v>4.0218514285714289</v>
      </c>
      <c r="AN75">
        <v>0</v>
      </c>
      <c r="AO75">
        <v>7.2435720000000003</v>
      </c>
      <c r="AP75">
        <v>2.4077676000000001</v>
      </c>
      <c r="AQ75">
        <v>0</v>
      </c>
      <c r="AR75">
        <v>13.31976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25.663235105331193</v>
      </c>
      <c r="BB75">
        <f t="shared" si="1"/>
        <v>658.68969672251171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51.791638876837794</v>
      </c>
      <c r="L76">
        <v>31.501278816904794</v>
      </c>
      <c r="M76">
        <v>0</v>
      </c>
      <c r="N76">
        <v>29.998845443349751</v>
      </c>
      <c r="O76">
        <v>50.378443722170893</v>
      </c>
      <c r="P76">
        <v>60.214963659683619</v>
      </c>
      <c r="Q76">
        <v>5.5413114173228344</v>
      </c>
      <c r="R76">
        <v>10.767525134737872</v>
      </c>
      <c r="S76">
        <v>6.7006606084551565</v>
      </c>
      <c r="T76">
        <v>0</v>
      </c>
      <c r="U76">
        <v>243.68717809401886</v>
      </c>
      <c r="V76">
        <v>5.2664915859255483</v>
      </c>
      <c r="W76">
        <v>8.8427031382502239</v>
      </c>
      <c r="X76">
        <v>37.464935081426795</v>
      </c>
      <c r="Y76">
        <v>0</v>
      </c>
      <c r="Z76">
        <v>1.6763999999999999</v>
      </c>
      <c r="AA76">
        <v>10.835640000000001</v>
      </c>
      <c r="AB76">
        <v>10.035570480000001</v>
      </c>
      <c r="AC76">
        <v>7.3819532319999999</v>
      </c>
      <c r="AD76">
        <v>9.2942918000000017</v>
      </c>
      <c r="AE76">
        <v>12.556885224</v>
      </c>
      <c r="AF76">
        <v>0</v>
      </c>
      <c r="AG76">
        <v>0</v>
      </c>
      <c r="AH76">
        <v>25.015951999999999</v>
      </c>
      <c r="AI76">
        <v>7.4368660000000002</v>
      </c>
      <c r="AJ76">
        <v>0</v>
      </c>
      <c r="AK76">
        <v>12.891999999999998</v>
      </c>
      <c r="AL76">
        <v>16.230500000000003</v>
      </c>
      <c r="AM76">
        <v>4.0218514285714289</v>
      </c>
      <c r="AN76">
        <v>0</v>
      </c>
      <c r="AO76">
        <v>7.2435720000000003</v>
      </c>
      <c r="AP76">
        <v>2.4077676000000001</v>
      </c>
      <c r="AQ76">
        <v>0</v>
      </c>
      <c r="AR76">
        <v>13.31976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25.897759685249166</v>
      </c>
      <c r="BB76">
        <f t="shared" si="1"/>
        <v>664.70916094040638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51.791638876837794</v>
      </c>
      <c r="L77">
        <v>65.246610182194544</v>
      </c>
      <c r="M77">
        <v>0</v>
      </c>
      <c r="N77">
        <v>29.998845443349751</v>
      </c>
      <c r="O77">
        <v>50.378443722170893</v>
      </c>
      <c r="P77">
        <v>60.214963659683619</v>
      </c>
      <c r="Q77">
        <v>5.5413114173228344</v>
      </c>
      <c r="R77">
        <v>10.767525134737872</v>
      </c>
      <c r="S77">
        <v>6.7006606084551565</v>
      </c>
      <c r="T77">
        <v>0</v>
      </c>
      <c r="U77">
        <v>243.68717809401886</v>
      </c>
      <c r="V77">
        <v>5.2664915859255483</v>
      </c>
      <c r="W77">
        <v>8.8427031382502239</v>
      </c>
      <c r="X77">
        <v>37.464935081426795</v>
      </c>
      <c r="Y77">
        <v>0</v>
      </c>
      <c r="Z77">
        <v>1.6763999999999999</v>
      </c>
      <c r="AA77">
        <v>10.835640000000001</v>
      </c>
      <c r="AB77">
        <v>10.035570480000001</v>
      </c>
      <c r="AC77">
        <v>7.3819532319999999</v>
      </c>
      <c r="AD77">
        <v>9.2942918000000017</v>
      </c>
      <c r="AE77">
        <v>12.556885224</v>
      </c>
      <c r="AF77">
        <v>0</v>
      </c>
      <c r="AG77">
        <v>0</v>
      </c>
      <c r="AH77">
        <v>32.472630000000002</v>
      </c>
      <c r="AI77">
        <v>9.0535759999999978</v>
      </c>
      <c r="AJ77">
        <v>0</v>
      </c>
      <c r="AK77">
        <v>12.891999999999998</v>
      </c>
      <c r="AL77">
        <v>16.230500000000003</v>
      </c>
      <c r="AM77">
        <v>4.0218514285714289</v>
      </c>
      <c r="AN77">
        <v>0</v>
      </c>
      <c r="AO77">
        <v>7.0195439999999989</v>
      </c>
      <c r="AP77">
        <v>2.4077676000000001</v>
      </c>
      <c r="AQ77">
        <v>0</v>
      </c>
      <c r="AR77">
        <v>13.31976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27.495060893463741</v>
      </c>
      <c r="BB77">
        <f t="shared" si="1"/>
        <v>705.70655109748168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51.791638876837794</v>
      </c>
      <c r="L78">
        <v>65.246438901791109</v>
      </c>
      <c r="M78">
        <v>0</v>
      </c>
      <c r="N78">
        <v>29.998845443349751</v>
      </c>
      <c r="O78">
        <v>50.378443722170893</v>
      </c>
      <c r="P78">
        <v>60.214963659683619</v>
      </c>
      <c r="Q78">
        <v>5.5413114173228344</v>
      </c>
      <c r="R78">
        <v>10.767525134737872</v>
      </c>
      <c r="S78">
        <v>6.7006606084551565</v>
      </c>
      <c r="T78">
        <v>0</v>
      </c>
      <c r="U78">
        <v>243.68717809401886</v>
      </c>
      <c r="V78">
        <v>5.2664915859255483</v>
      </c>
      <c r="W78">
        <v>8.8427031382502239</v>
      </c>
      <c r="X78">
        <v>37.464935081426795</v>
      </c>
      <c r="Y78">
        <v>0</v>
      </c>
      <c r="Z78">
        <v>3.3293303999999999</v>
      </c>
      <c r="AA78">
        <v>10.835640000000001</v>
      </c>
      <c r="AB78">
        <v>10.035570480000001</v>
      </c>
      <c r="AC78">
        <v>7.3819532319999999</v>
      </c>
      <c r="AD78">
        <v>9.2942918000000017</v>
      </c>
      <c r="AE78">
        <v>12.556885224</v>
      </c>
      <c r="AF78">
        <v>0</v>
      </c>
      <c r="AG78">
        <v>0</v>
      </c>
      <c r="AH78">
        <v>38.846886999999988</v>
      </c>
      <c r="AI78">
        <v>9.0535759999999978</v>
      </c>
      <c r="AJ78">
        <v>0</v>
      </c>
      <c r="AK78">
        <v>12.891999999999998</v>
      </c>
      <c r="AL78">
        <v>16.230500000000003</v>
      </c>
      <c r="AM78">
        <v>4.0218514285714289</v>
      </c>
      <c r="AN78">
        <v>0</v>
      </c>
      <c r="AO78">
        <v>7.0195439999999989</v>
      </c>
      <c r="AP78">
        <v>2.4077676000000001</v>
      </c>
      <c r="AQ78">
        <v>0</v>
      </c>
      <c r="AR78">
        <v>13.31976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27.796073931406152</v>
      </c>
      <c r="BB78">
        <f t="shared" si="1"/>
        <v>713.43255417913599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51.791638876837794</v>
      </c>
      <c r="L79">
        <v>65.246438901791109</v>
      </c>
      <c r="M79">
        <v>0</v>
      </c>
      <c r="N79">
        <v>29.998845443349751</v>
      </c>
      <c r="O79">
        <v>50.378443722170893</v>
      </c>
      <c r="P79">
        <v>60.214963659683619</v>
      </c>
      <c r="Q79">
        <v>5.5413114173228344</v>
      </c>
      <c r="R79">
        <v>10.767525134737872</v>
      </c>
      <c r="S79">
        <v>6.7006606084551565</v>
      </c>
      <c r="T79">
        <v>0</v>
      </c>
      <c r="U79">
        <v>243.68717809401886</v>
      </c>
      <c r="V79">
        <v>5.2664915859255483</v>
      </c>
      <c r="W79">
        <v>8.8427031382502239</v>
      </c>
      <c r="X79">
        <v>37.464935081426795</v>
      </c>
      <c r="Y79">
        <v>0</v>
      </c>
      <c r="Z79">
        <v>4.9939956000000008</v>
      </c>
      <c r="AA79">
        <v>10.935969999999999</v>
      </c>
      <c r="AB79">
        <v>10.3944674</v>
      </c>
      <c r="AC79">
        <v>7.7626463999999995</v>
      </c>
      <c r="AD79">
        <v>9.7975927999999985</v>
      </c>
      <c r="AE79">
        <v>13.230809199999996</v>
      </c>
      <c r="AF79">
        <v>0</v>
      </c>
      <c r="AG79">
        <v>0</v>
      </c>
      <c r="AH79">
        <v>39.291882299999997</v>
      </c>
      <c r="AI79">
        <v>9.0535759999999978</v>
      </c>
      <c r="AJ79">
        <v>0</v>
      </c>
      <c r="AK79">
        <v>12.891999999999998</v>
      </c>
      <c r="AL79">
        <v>16.230500000000003</v>
      </c>
      <c r="AM79">
        <v>4.0218514285714289</v>
      </c>
      <c r="AN79">
        <v>0</v>
      </c>
      <c r="AO79">
        <v>7.0195439999999989</v>
      </c>
      <c r="AP79">
        <v>2.4077676000000001</v>
      </c>
      <c r="AQ79">
        <v>0</v>
      </c>
      <c r="AR79">
        <v>13.31976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27.950828765406154</v>
      </c>
      <c r="BB79">
        <f t="shared" si="1"/>
        <v>717.40460490913574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51.791638876837794</v>
      </c>
      <c r="L80">
        <v>65.246438901791109</v>
      </c>
      <c r="M80">
        <v>0</v>
      </c>
      <c r="N80">
        <v>29.998845443349751</v>
      </c>
      <c r="O80">
        <v>50.378443722170893</v>
      </c>
      <c r="P80">
        <v>60.214963659683619</v>
      </c>
      <c r="Q80">
        <v>5.5413114173228344</v>
      </c>
      <c r="R80">
        <v>10.767525134737872</v>
      </c>
      <c r="S80">
        <v>6.7006606084551565</v>
      </c>
      <c r="T80">
        <v>0</v>
      </c>
      <c r="U80">
        <v>243.68717809401886</v>
      </c>
      <c r="V80">
        <v>5.2664915859255483</v>
      </c>
      <c r="W80">
        <v>8.8427031382502239</v>
      </c>
      <c r="X80">
        <v>37.464935081426795</v>
      </c>
      <c r="Y80">
        <v>0</v>
      </c>
      <c r="Z80">
        <v>4.9939956000000008</v>
      </c>
      <c r="AA80">
        <v>10.935969999999999</v>
      </c>
      <c r="AB80">
        <v>10.3944674</v>
      </c>
      <c r="AC80">
        <v>7.7626463999999995</v>
      </c>
      <c r="AD80">
        <v>9.7975927999999985</v>
      </c>
      <c r="AE80">
        <v>13.230809199999996</v>
      </c>
      <c r="AF80">
        <v>0</v>
      </c>
      <c r="AG80">
        <v>0</v>
      </c>
      <c r="AH80">
        <v>39.291882299999997</v>
      </c>
      <c r="AI80">
        <v>16.813783999999998</v>
      </c>
      <c r="AJ80">
        <v>0</v>
      </c>
      <c r="AK80">
        <v>12.891999999999998</v>
      </c>
      <c r="AL80">
        <v>16.230500000000003</v>
      </c>
      <c r="AM80">
        <v>4.0218514285714289</v>
      </c>
      <c r="AN80">
        <v>0</v>
      </c>
      <c r="AO80">
        <v>7.0195439999999989</v>
      </c>
      <c r="AP80">
        <v>2.4077676000000001</v>
      </c>
      <c r="AQ80">
        <v>0</v>
      </c>
      <c r="AR80">
        <v>13.31976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28.24183656540615</v>
      </c>
      <c r="BB80">
        <f t="shared" si="1"/>
        <v>724.87380510913567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51.791638876837794</v>
      </c>
      <c r="L81">
        <v>65.246438901791109</v>
      </c>
      <c r="M81">
        <v>0</v>
      </c>
      <c r="N81">
        <v>29.998845443349751</v>
      </c>
      <c r="O81">
        <v>50.378443722170893</v>
      </c>
      <c r="P81">
        <v>60.214963659683619</v>
      </c>
      <c r="Q81">
        <v>5.5413114173228344</v>
      </c>
      <c r="R81">
        <v>10.767525134737872</v>
      </c>
      <c r="S81">
        <v>6.7006606084551565</v>
      </c>
      <c r="T81">
        <v>0</v>
      </c>
      <c r="U81">
        <v>243.68717809401886</v>
      </c>
      <c r="V81">
        <v>5.2664915859255483</v>
      </c>
      <c r="W81">
        <v>8.8427031382502239</v>
      </c>
      <c r="X81">
        <v>37.464935081426795</v>
      </c>
      <c r="Y81">
        <v>0</v>
      </c>
      <c r="Z81">
        <v>4.9939956000000008</v>
      </c>
      <c r="AA81">
        <v>10.935969999999999</v>
      </c>
      <c r="AB81">
        <v>10.3944674</v>
      </c>
      <c r="AC81">
        <v>7.7626463999999995</v>
      </c>
      <c r="AD81">
        <v>9.7975927999999985</v>
      </c>
      <c r="AE81">
        <v>13.230809199999996</v>
      </c>
      <c r="AF81">
        <v>0</v>
      </c>
      <c r="AG81">
        <v>0</v>
      </c>
      <c r="AH81">
        <v>39.291882299999997</v>
      </c>
      <c r="AI81">
        <v>16.813783999999998</v>
      </c>
      <c r="AJ81">
        <v>0</v>
      </c>
      <c r="AK81">
        <v>12.891999999999998</v>
      </c>
      <c r="AL81">
        <v>16.230500000000003</v>
      </c>
      <c r="AM81">
        <v>4.0218514285714289</v>
      </c>
      <c r="AN81">
        <v>0</v>
      </c>
      <c r="AO81">
        <v>7.0195439999999989</v>
      </c>
      <c r="AP81">
        <v>2.4077676000000001</v>
      </c>
      <c r="AQ81">
        <v>0</v>
      </c>
      <c r="AR81">
        <v>12.478512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28.210289765406152</v>
      </c>
      <c r="BB81">
        <f t="shared" si="1"/>
        <v>724.06410390913572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51.791638876837794</v>
      </c>
      <c r="L82">
        <v>65.246438901791109</v>
      </c>
      <c r="M82">
        <v>0</v>
      </c>
      <c r="N82">
        <v>29.998845443349751</v>
      </c>
      <c r="O82">
        <v>50.378443722170893</v>
      </c>
      <c r="P82">
        <v>60.214963659683619</v>
      </c>
      <c r="Q82">
        <v>5.5413114173228344</v>
      </c>
      <c r="R82">
        <v>10.767525134737872</v>
      </c>
      <c r="S82">
        <v>6.7006606084551565</v>
      </c>
      <c r="T82">
        <v>0</v>
      </c>
      <c r="U82">
        <v>243.68717809401886</v>
      </c>
      <c r="V82">
        <v>5.2664915859255483</v>
      </c>
      <c r="W82">
        <v>8.8427031382502239</v>
      </c>
      <c r="X82">
        <v>37.464935081426795</v>
      </c>
      <c r="Y82">
        <v>0</v>
      </c>
      <c r="Z82">
        <v>4.9939956000000008</v>
      </c>
      <c r="AA82">
        <v>10.935969999999999</v>
      </c>
      <c r="AB82">
        <v>10.3944674</v>
      </c>
      <c r="AC82">
        <v>7.7626463999999995</v>
      </c>
      <c r="AD82">
        <v>9.7975927999999985</v>
      </c>
      <c r="AE82">
        <v>13.230809199999996</v>
      </c>
      <c r="AF82">
        <v>0</v>
      </c>
      <c r="AG82">
        <v>0</v>
      </c>
      <c r="AH82">
        <v>39.291882299999997</v>
      </c>
      <c r="AI82">
        <v>16.813783999999998</v>
      </c>
      <c r="AJ82">
        <v>0</v>
      </c>
      <c r="AK82">
        <v>12.891999999999998</v>
      </c>
      <c r="AL82">
        <v>16.230500000000003</v>
      </c>
      <c r="AM82">
        <v>4.0218514285714289</v>
      </c>
      <c r="AN82">
        <v>0</v>
      </c>
      <c r="AO82">
        <v>7.0195439999999989</v>
      </c>
      <c r="AP82">
        <v>2.4077676000000001</v>
      </c>
      <c r="AQ82">
        <v>0</v>
      </c>
      <c r="AR82">
        <v>12.478512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28.210289765406152</v>
      </c>
      <c r="BB82">
        <f t="shared" si="1"/>
        <v>724.06410390913572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51.791638876837794</v>
      </c>
      <c r="L83">
        <v>65.246438901791109</v>
      </c>
      <c r="M83">
        <v>0</v>
      </c>
      <c r="N83">
        <v>29.998845443349751</v>
      </c>
      <c r="O83">
        <v>50.378443722170893</v>
      </c>
      <c r="P83">
        <v>60.214963659683619</v>
      </c>
      <c r="Q83">
        <v>5.5413114173228344</v>
      </c>
      <c r="R83">
        <v>10.767525134737872</v>
      </c>
      <c r="S83">
        <v>6.7006606084551565</v>
      </c>
      <c r="T83">
        <v>0</v>
      </c>
      <c r="U83">
        <v>243.68717809401886</v>
      </c>
      <c r="V83">
        <v>5.2664915859255483</v>
      </c>
      <c r="W83">
        <v>8.8427031382502239</v>
      </c>
      <c r="X83">
        <v>37.464935081426795</v>
      </c>
      <c r="Y83">
        <v>0</v>
      </c>
      <c r="Z83">
        <v>4.9939956000000008</v>
      </c>
      <c r="AA83">
        <v>10.935969999999999</v>
      </c>
      <c r="AB83">
        <v>10.3944674</v>
      </c>
      <c r="AC83">
        <v>7.7626463999999995</v>
      </c>
      <c r="AD83">
        <v>9.7975927999999985</v>
      </c>
      <c r="AE83">
        <v>13.230809199999996</v>
      </c>
      <c r="AF83">
        <v>0</v>
      </c>
      <c r="AG83">
        <v>0</v>
      </c>
      <c r="AH83">
        <v>39.291882299999997</v>
      </c>
      <c r="AI83">
        <v>16.813783999999998</v>
      </c>
      <c r="AJ83">
        <v>0</v>
      </c>
      <c r="AK83">
        <v>12.891999999999998</v>
      </c>
      <c r="AL83">
        <v>16.230500000000003</v>
      </c>
      <c r="AM83">
        <v>4.0218514285714289</v>
      </c>
      <c r="AN83">
        <v>0</v>
      </c>
      <c r="AO83">
        <v>7.0195439999999989</v>
      </c>
      <c r="AP83">
        <v>2.4077676000000001</v>
      </c>
      <c r="AQ83">
        <v>0</v>
      </c>
      <c r="AR83">
        <v>12.478512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28.210289765406152</v>
      </c>
      <c r="BB83">
        <f t="shared" si="1"/>
        <v>724.06410390913572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51.791638876837794</v>
      </c>
      <c r="L84">
        <v>65.246438901791109</v>
      </c>
      <c r="M84">
        <v>0</v>
      </c>
      <c r="N84">
        <v>29.998845443349751</v>
      </c>
      <c r="O84">
        <v>50.378443722170893</v>
      </c>
      <c r="P84">
        <v>60.214963659683619</v>
      </c>
      <c r="Q84">
        <v>5.5413114173228344</v>
      </c>
      <c r="R84">
        <v>10.767525134737872</v>
      </c>
      <c r="S84">
        <v>6.7006606084551565</v>
      </c>
      <c r="T84">
        <v>0</v>
      </c>
      <c r="U84">
        <v>243.68717809401886</v>
      </c>
      <c r="V84">
        <v>5.2664915859255483</v>
      </c>
      <c r="W84">
        <v>8.8427031382502239</v>
      </c>
      <c r="X84">
        <v>37.464935081426795</v>
      </c>
      <c r="Y84">
        <v>0</v>
      </c>
      <c r="Z84">
        <v>4.9939956000000008</v>
      </c>
      <c r="AA84">
        <v>10.935969999999999</v>
      </c>
      <c r="AB84">
        <v>10.3944674</v>
      </c>
      <c r="AC84">
        <v>7.7626463999999995</v>
      </c>
      <c r="AD84">
        <v>9.7975927999999985</v>
      </c>
      <c r="AE84">
        <v>13.230809199999996</v>
      </c>
      <c r="AF84">
        <v>0</v>
      </c>
      <c r="AG84">
        <v>0</v>
      </c>
      <c r="AH84">
        <v>39.291882299999997</v>
      </c>
      <c r="AI84">
        <v>16.813783999999998</v>
      </c>
      <c r="AJ84">
        <v>0</v>
      </c>
      <c r="AK84">
        <v>12.891999999999998</v>
      </c>
      <c r="AL84">
        <v>16.230500000000003</v>
      </c>
      <c r="AM84">
        <v>4.0218514285714289</v>
      </c>
      <c r="AN84">
        <v>0</v>
      </c>
      <c r="AO84">
        <v>7.0195439999999989</v>
      </c>
      <c r="AP84">
        <v>2.4077676000000001</v>
      </c>
      <c r="AQ84">
        <v>0</v>
      </c>
      <c r="AR84">
        <v>12.478512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28.210289765406152</v>
      </c>
      <c r="BB84">
        <f t="shared" si="1"/>
        <v>724.06410390913572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51.791638876837794</v>
      </c>
      <c r="L85">
        <v>65.246438901791109</v>
      </c>
      <c r="M85">
        <v>0</v>
      </c>
      <c r="N85">
        <v>29.998845443349751</v>
      </c>
      <c r="O85">
        <v>50.378443722170893</v>
      </c>
      <c r="P85">
        <v>60.214963659683619</v>
      </c>
      <c r="Q85">
        <v>5.5413114173228344</v>
      </c>
      <c r="R85">
        <v>10.767525134737872</v>
      </c>
      <c r="S85">
        <v>6.7006606084551565</v>
      </c>
      <c r="T85">
        <v>0</v>
      </c>
      <c r="U85">
        <v>243.68717809401886</v>
      </c>
      <c r="V85">
        <v>5.2664915859255483</v>
      </c>
      <c r="W85">
        <v>8.8427031382502239</v>
      </c>
      <c r="X85">
        <v>37.464935081426795</v>
      </c>
      <c r="Y85">
        <v>0</v>
      </c>
      <c r="Z85">
        <v>4.9939956000000008</v>
      </c>
      <c r="AA85">
        <v>10.935969999999999</v>
      </c>
      <c r="AB85">
        <v>10.3944674</v>
      </c>
      <c r="AC85">
        <v>7.7626463999999995</v>
      </c>
      <c r="AD85">
        <v>9.7975927999999985</v>
      </c>
      <c r="AE85">
        <v>13.230809199999996</v>
      </c>
      <c r="AF85">
        <v>0</v>
      </c>
      <c r="AG85">
        <v>0</v>
      </c>
      <c r="AH85">
        <v>39.291882299999997</v>
      </c>
      <c r="AI85">
        <v>16.813783999999998</v>
      </c>
      <c r="AJ85">
        <v>0</v>
      </c>
      <c r="AK85">
        <v>12.891999999999998</v>
      </c>
      <c r="AL85">
        <v>16.230500000000003</v>
      </c>
      <c r="AM85">
        <v>4.0218514285714289</v>
      </c>
      <c r="AN85">
        <v>0</v>
      </c>
      <c r="AO85">
        <v>7.0195439999999989</v>
      </c>
      <c r="AP85">
        <v>2.4077676000000001</v>
      </c>
      <c r="AQ85">
        <v>0</v>
      </c>
      <c r="AR85">
        <v>12.478512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28.210289765406152</v>
      </c>
      <c r="BB85">
        <f t="shared" si="1"/>
        <v>724.06410390913572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51.791638876837794</v>
      </c>
      <c r="L86">
        <v>65.246438901791109</v>
      </c>
      <c r="M86">
        <v>0</v>
      </c>
      <c r="N86">
        <v>29.998845443349751</v>
      </c>
      <c r="O86">
        <v>50.378443722170893</v>
      </c>
      <c r="P86">
        <v>60.214963659683619</v>
      </c>
      <c r="Q86">
        <v>5.5413114173228344</v>
      </c>
      <c r="R86">
        <v>10.767525134737872</v>
      </c>
      <c r="S86">
        <v>6.7006606084551565</v>
      </c>
      <c r="T86">
        <v>0</v>
      </c>
      <c r="U86">
        <v>243.68717809401886</v>
      </c>
      <c r="V86">
        <v>5.2664915859255483</v>
      </c>
      <c r="W86">
        <v>8.8427031382502239</v>
      </c>
      <c r="X86">
        <v>37.464935081426795</v>
      </c>
      <c r="Y86">
        <v>0</v>
      </c>
      <c r="Z86">
        <v>4.9939956000000008</v>
      </c>
      <c r="AA86">
        <v>10.935969999999999</v>
      </c>
      <c r="AB86">
        <v>10.3944674</v>
      </c>
      <c r="AC86">
        <v>7.7626463999999995</v>
      </c>
      <c r="AD86">
        <v>9.7975927999999985</v>
      </c>
      <c r="AE86">
        <v>13.230809199999996</v>
      </c>
      <c r="AF86">
        <v>0</v>
      </c>
      <c r="AG86">
        <v>0</v>
      </c>
      <c r="AH86">
        <v>39.291882299999997</v>
      </c>
      <c r="AI86">
        <v>5.8201560000000008</v>
      </c>
      <c r="AJ86">
        <v>0</v>
      </c>
      <c r="AK86">
        <v>12.891999999999998</v>
      </c>
      <c r="AL86">
        <v>16.230500000000003</v>
      </c>
      <c r="AM86">
        <v>4.0218514285714289</v>
      </c>
      <c r="AN86">
        <v>0</v>
      </c>
      <c r="AO86">
        <v>7.0195439999999989</v>
      </c>
      <c r="AP86">
        <v>2.4077676000000001</v>
      </c>
      <c r="AQ86">
        <v>0</v>
      </c>
      <c r="AR86">
        <v>12.478512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27.798028715406154</v>
      </c>
      <c r="BB86">
        <f t="shared" si="1"/>
        <v>713.48273695913576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51.791638876837794</v>
      </c>
      <c r="L87">
        <v>65.246438901791109</v>
      </c>
      <c r="M87">
        <v>0</v>
      </c>
      <c r="N87">
        <v>29.998845443349751</v>
      </c>
      <c r="O87">
        <v>50.378443722170893</v>
      </c>
      <c r="P87">
        <v>60.214963659683619</v>
      </c>
      <c r="Q87">
        <v>5.5413114173228344</v>
      </c>
      <c r="R87">
        <v>10.767525134737872</v>
      </c>
      <c r="S87">
        <v>6.7006606084551565</v>
      </c>
      <c r="T87">
        <v>0</v>
      </c>
      <c r="U87">
        <v>243.68717809401886</v>
      </c>
      <c r="V87">
        <v>5.2664915859255483</v>
      </c>
      <c r="W87">
        <v>8.8427031382502239</v>
      </c>
      <c r="X87">
        <v>37.464935081426795</v>
      </c>
      <c r="Y87">
        <v>0</v>
      </c>
      <c r="Z87">
        <v>1.6646652</v>
      </c>
      <c r="AA87">
        <v>10.835640000000001</v>
      </c>
      <c r="AB87">
        <v>10.035570480000001</v>
      </c>
      <c r="AC87">
        <v>7.3819532319999999</v>
      </c>
      <c r="AD87">
        <v>9.2942918000000017</v>
      </c>
      <c r="AE87">
        <v>12.556885224</v>
      </c>
      <c r="AF87">
        <v>0</v>
      </c>
      <c r="AG87">
        <v>0</v>
      </c>
      <c r="AH87">
        <v>38.846886999999988</v>
      </c>
      <c r="AI87">
        <v>4.8501299999999992</v>
      </c>
      <c r="AJ87">
        <v>0</v>
      </c>
      <c r="AK87">
        <v>12.891999999999998</v>
      </c>
      <c r="AL87">
        <v>16.230500000000003</v>
      </c>
      <c r="AM87">
        <v>4.0218514285714289</v>
      </c>
      <c r="AN87">
        <v>0</v>
      </c>
      <c r="AO87">
        <v>6.9448679999999996</v>
      </c>
      <c r="AP87">
        <v>2.4077676000000001</v>
      </c>
      <c r="AQ87">
        <v>0</v>
      </c>
      <c r="AR87">
        <v>12.478512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27.541672611406153</v>
      </c>
      <c r="BB87">
        <f t="shared" si="1"/>
        <v>706.90292029913599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51.791638876837794</v>
      </c>
      <c r="L88">
        <v>65.246438901791109</v>
      </c>
      <c r="M88">
        <v>0</v>
      </c>
      <c r="N88">
        <v>29.998845443349751</v>
      </c>
      <c r="O88">
        <v>50.378443722170893</v>
      </c>
      <c r="P88">
        <v>60.214963659683619</v>
      </c>
      <c r="Q88">
        <v>5.5413114173228344</v>
      </c>
      <c r="R88">
        <v>10.767525134737872</v>
      </c>
      <c r="S88">
        <v>6.7006606084551565</v>
      </c>
      <c r="T88">
        <v>0</v>
      </c>
      <c r="U88">
        <v>243.68717809401886</v>
      </c>
      <c r="V88">
        <v>5.2664915859255483</v>
      </c>
      <c r="W88">
        <v>8.8427031382502239</v>
      </c>
      <c r="X88">
        <v>37.464935081426795</v>
      </c>
      <c r="Y88">
        <v>0</v>
      </c>
      <c r="Z88">
        <v>1.6646652</v>
      </c>
      <c r="AA88">
        <v>10.835640000000001</v>
      </c>
      <c r="AB88">
        <v>10.035570480000001</v>
      </c>
      <c r="AC88">
        <v>7.3819532319999999</v>
      </c>
      <c r="AD88">
        <v>9.2942918000000017</v>
      </c>
      <c r="AE88">
        <v>12.556885224</v>
      </c>
      <c r="AF88">
        <v>0</v>
      </c>
      <c r="AG88">
        <v>0</v>
      </c>
      <c r="AH88">
        <v>38.846886999999988</v>
      </c>
      <c r="AI88">
        <v>4.8501299999999992</v>
      </c>
      <c r="AJ88">
        <v>0</v>
      </c>
      <c r="AK88">
        <v>12.891999999999998</v>
      </c>
      <c r="AL88">
        <v>16.230500000000003</v>
      </c>
      <c r="AM88">
        <v>4.0218514285714289</v>
      </c>
      <c r="AN88">
        <v>0</v>
      </c>
      <c r="AO88">
        <v>6.9448679999999996</v>
      </c>
      <c r="AP88">
        <v>2.4077676000000001</v>
      </c>
      <c r="AQ88">
        <v>0</v>
      </c>
      <c r="AR88">
        <v>12.478512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27.541672611406153</v>
      </c>
      <c r="BB88">
        <f t="shared" si="1"/>
        <v>706.90292029913599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51.791638876837794</v>
      </c>
      <c r="L89">
        <v>65.246438901791109</v>
      </c>
      <c r="M89">
        <v>0</v>
      </c>
      <c r="N89">
        <v>29.998845443349751</v>
      </c>
      <c r="O89">
        <v>50.378443722170893</v>
      </c>
      <c r="P89">
        <v>60.214963659683619</v>
      </c>
      <c r="Q89">
        <v>5.5413114173228344</v>
      </c>
      <c r="R89">
        <v>10.767525134737872</v>
      </c>
      <c r="S89">
        <v>6.7006606084551565</v>
      </c>
      <c r="T89">
        <v>0</v>
      </c>
      <c r="U89">
        <v>243.68717809401886</v>
      </c>
      <c r="V89">
        <v>5.2664915859255483</v>
      </c>
      <c r="W89">
        <v>8.8427031382502239</v>
      </c>
      <c r="X89">
        <v>37.464935081426795</v>
      </c>
      <c r="Y89">
        <v>0</v>
      </c>
      <c r="Z89">
        <v>3.3527999999999998</v>
      </c>
      <c r="AA89">
        <v>10.835640000000001</v>
      </c>
      <c r="AB89">
        <v>10.035570480000001</v>
      </c>
      <c r="AC89">
        <v>7.3819532319999999</v>
      </c>
      <c r="AD89">
        <v>9.2942918000000017</v>
      </c>
      <c r="AE89">
        <v>12.556885224</v>
      </c>
      <c r="AF89">
        <v>0</v>
      </c>
      <c r="AG89">
        <v>0</v>
      </c>
      <c r="AH89">
        <v>38.846886999999988</v>
      </c>
      <c r="AI89">
        <v>4.8501299999999992</v>
      </c>
      <c r="AJ89">
        <v>0</v>
      </c>
      <c r="AK89">
        <v>12.891999999999998</v>
      </c>
      <c r="AL89">
        <v>16.230500000000003</v>
      </c>
      <c r="AM89">
        <v>4.0218514285714289</v>
      </c>
      <c r="AN89">
        <v>0</v>
      </c>
      <c r="AO89">
        <v>6.9448679999999996</v>
      </c>
      <c r="AP89">
        <v>2.4077676000000001</v>
      </c>
      <c r="AQ89">
        <v>0</v>
      </c>
      <c r="AR89">
        <v>12.478512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27.604977539406153</v>
      </c>
      <c r="BB89">
        <f t="shared" si="1"/>
        <v>708.52775017113606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51.791638876837794</v>
      </c>
      <c r="L90">
        <v>65.246438901791109</v>
      </c>
      <c r="M90">
        <v>0</v>
      </c>
      <c r="N90">
        <v>29.998845443349751</v>
      </c>
      <c r="O90">
        <v>50.378443722170893</v>
      </c>
      <c r="P90">
        <v>60.214963659683619</v>
      </c>
      <c r="Q90">
        <v>5.5413114173228344</v>
      </c>
      <c r="R90">
        <v>10.767525134737872</v>
      </c>
      <c r="S90">
        <v>6.7006606084551565</v>
      </c>
      <c r="T90">
        <v>0</v>
      </c>
      <c r="U90">
        <v>243.68717809401886</v>
      </c>
      <c r="V90">
        <v>5.2664915859255483</v>
      </c>
      <c r="W90">
        <v>8.8427031382502239</v>
      </c>
      <c r="X90">
        <v>37.464935081426795</v>
      </c>
      <c r="Y90">
        <v>0</v>
      </c>
      <c r="Z90">
        <v>3.3527999999999998</v>
      </c>
      <c r="AA90">
        <v>10.835640000000001</v>
      </c>
      <c r="AB90">
        <v>10.035570480000001</v>
      </c>
      <c r="AC90">
        <v>7.3819532319999999</v>
      </c>
      <c r="AD90">
        <v>9.2942918000000017</v>
      </c>
      <c r="AE90">
        <v>12.556885224</v>
      </c>
      <c r="AF90">
        <v>0</v>
      </c>
      <c r="AG90">
        <v>0</v>
      </c>
      <c r="AH90">
        <v>38.846886999999988</v>
      </c>
      <c r="AI90">
        <v>4.8501299999999992</v>
      </c>
      <c r="AJ90">
        <v>0</v>
      </c>
      <c r="AK90">
        <v>12.891999999999998</v>
      </c>
      <c r="AL90">
        <v>16.230500000000003</v>
      </c>
      <c r="AM90">
        <v>4.0218514285714289</v>
      </c>
      <c r="AN90">
        <v>0</v>
      </c>
      <c r="AO90">
        <v>6.9448679999999996</v>
      </c>
      <c r="AP90">
        <v>2.4077676000000001</v>
      </c>
      <c r="AQ90">
        <v>0</v>
      </c>
      <c r="AR90">
        <v>12.478512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27.604977539406153</v>
      </c>
      <c r="BB90">
        <f t="shared" si="1"/>
        <v>708.52775017113606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51.791638876837794</v>
      </c>
      <c r="L91">
        <v>65.246438901791109</v>
      </c>
      <c r="M91">
        <v>0</v>
      </c>
      <c r="N91">
        <v>29.998845443349751</v>
      </c>
      <c r="O91">
        <v>50.378443722170893</v>
      </c>
      <c r="P91">
        <v>60.214963659683619</v>
      </c>
      <c r="Q91">
        <v>5.5413114173228344</v>
      </c>
      <c r="R91">
        <v>10.767525134737872</v>
      </c>
      <c r="S91">
        <v>6.7006606084551565</v>
      </c>
      <c r="T91">
        <v>0</v>
      </c>
      <c r="U91">
        <v>243.68717809401886</v>
      </c>
      <c r="V91">
        <v>5.2664915859255483</v>
      </c>
      <c r="W91">
        <v>8.8427031382502239</v>
      </c>
      <c r="X91">
        <v>37.464935081426795</v>
      </c>
      <c r="Y91">
        <v>0</v>
      </c>
      <c r="Z91">
        <v>4.9939956000000008</v>
      </c>
      <c r="AA91">
        <v>10.935969999999999</v>
      </c>
      <c r="AB91">
        <v>10.3944674</v>
      </c>
      <c r="AC91">
        <v>7.7626463999999995</v>
      </c>
      <c r="AD91">
        <v>9.7975927999999985</v>
      </c>
      <c r="AE91">
        <v>13.230809199999996</v>
      </c>
      <c r="AF91">
        <v>0</v>
      </c>
      <c r="AG91">
        <v>0</v>
      </c>
      <c r="AH91">
        <v>39.291882299999997</v>
      </c>
      <c r="AI91">
        <v>1.455039</v>
      </c>
      <c r="AJ91">
        <v>0</v>
      </c>
      <c r="AK91">
        <v>12.891999999999998</v>
      </c>
      <c r="AL91">
        <v>16.230500000000003</v>
      </c>
      <c r="AM91">
        <v>4.0218514285714289</v>
      </c>
      <c r="AN91">
        <v>0</v>
      </c>
      <c r="AO91">
        <v>6.9448679999999996</v>
      </c>
      <c r="AP91">
        <v>2.4077676000000001</v>
      </c>
      <c r="AQ91">
        <v>0</v>
      </c>
      <c r="AR91">
        <v>6.7299839999999982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27.415966741406155</v>
      </c>
      <c r="BB91">
        <f t="shared" si="1"/>
        <v>703.67647793313586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51.791638876837794</v>
      </c>
      <c r="L92">
        <v>65.246438901791109</v>
      </c>
      <c r="M92">
        <v>0</v>
      </c>
      <c r="N92">
        <v>29.998845443349751</v>
      </c>
      <c r="O92">
        <v>50.378443722170893</v>
      </c>
      <c r="P92">
        <v>60.214963659683619</v>
      </c>
      <c r="Q92">
        <v>5.5413114173228344</v>
      </c>
      <c r="R92">
        <v>10.767525134737872</v>
      </c>
      <c r="S92">
        <v>6.7006606084551565</v>
      </c>
      <c r="T92">
        <v>0</v>
      </c>
      <c r="U92">
        <v>243.68717809401886</v>
      </c>
      <c r="V92">
        <v>5.2664915859255483</v>
      </c>
      <c r="W92">
        <v>8.8427031382502239</v>
      </c>
      <c r="X92">
        <v>37.464935081426795</v>
      </c>
      <c r="Y92">
        <v>0</v>
      </c>
      <c r="Z92">
        <v>4.9939956000000008</v>
      </c>
      <c r="AA92">
        <v>10.935969999999999</v>
      </c>
      <c r="AB92">
        <v>10.3944674</v>
      </c>
      <c r="AC92">
        <v>7.7626463999999995</v>
      </c>
      <c r="AD92">
        <v>9.7975927999999985</v>
      </c>
      <c r="AE92">
        <v>13.230809199999996</v>
      </c>
      <c r="AF92">
        <v>0</v>
      </c>
      <c r="AG92">
        <v>0</v>
      </c>
      <c r="AH92">
        <v>39.291882299999997</v>
      </c>
      <c r="AI92">
        <v>1.455039</v>
      </c>
      <c r="AJ92">
        <v>0</v>
      </c>
      <c r="AK92">
        <v>12.891999999999998</v>
      </c>
      <c r="AL92">
        <v>16.230500000000003</v>
      </c>
      <c r="AM92">
        <v>4.0218514285714289</v>
      </c>
      <c r="AN92">
        <v>0</v>
      </c>
      <c r="AO92">
        <v>6.9448679999999996</v>
      </c>
      <c r="AP92">
        <v>2.4077676000000001</v>
      </c>
      <c r="AQ92">
        <v>0</v>
      </c>
      <c r="AR92">
        <v>1.121664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27.205654741406157</v>
      </c>
      <c r="BB92">
        <f t="shared" si="1"/>
        <v>698.27846993313585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51.791638876837794</v>
      </c>
      <c r="L93">
        <v>65.248008156009817</v>
      </c>
      <c r="M93">
        <v>0</v>
      </c>
      <c r="N93">
        <v>29.998845443349751</v>
      </c>
      <c r="O93">
        <v>50.378443722170893</v>
      </c>
      <c r="P93">
        <v>60.214963659683619</v>
      </c>
      <c r="Q93">
        <v>5.5413114173228344</v>
      </c>
      <c r="R93">
        <v>10.767525134737872</v>
      </c>
      <c r="S93">
        <v>6.7006606084551565</v>
      </c>
      <c r="T93">
        <v>0</v>
      </c>
      <c r="U93">
        <v>243.68717809401886</v>
      </c>
      <c r="V93">
        <v>5.2664915859255483</v>
      </c>
      <c r="W93">
        <v>8.8427031382502239</v>
      </c>
      <c r="X93">
        <v>37.464935081426795</v>
      </c>
      <c r="Y93">
        <v>0</v>
      </c>
      <c r="Z93">
        <v>4.9939956000000008</v>
      </c>
      <c r="AA93">
        <v>10.935969999999999</v>
      </c>
      <c r="AB93">
        <v>10.3944674</v>
      </c>
      <c r="AC93">
        <v>7.7626463999999995</v>
      </c>
      <c r="AD93">
        <v>9.7975927999999985</v>
      </c>
      <c r="AE93">
        <v>13.230809199999996</v>
      </c>
      <c r="AF93">
        <v>0</v>
      </c>
      <c r="AG93">
        <v>0</v>
      </c>
      <c r="AH93">
        <v>39.291882299999997</v>
      </c>
      <c r="AI93">
        <v>1.455039</v>
      </c>
      <c r="AJ93">
        <v>0</v>
      </c>
      <c r="AK93">
        <v>12.891999999999998</v>
      </c>
      <c r="AL93">
        <v>16.230500000000003</v>
      </c>
      <c r="AM93">
        <v>4.0218514285714289</v>
      </c>
      <c r="AN93">
        <v>0</v>
      </c>
      <c r="AO93">
        <v>6.9448679999999996</v>
      </c>
      <c r="AP93">
        <v>2.4077676000000001</v>
      </c>
      <c r="AQ93">
        <v>0</v>
      </c>
      <c r="AR93">
        <v>1.121664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27.205713590826562</v>
      </c>
      <c r="BB93">
        <f t="shared" si="1"/>
        <v>698.27998033793415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51.791638876837794</v>
      </c>
      <c r="L94">
        <v>65.248008156009817</v>
      </c>
      <c r="M94">
        <v>0</v>
      </c>
      <c r="N94">
        <v>29.998845443349751</v>
      </c>
      <c r="O94">
        <v>50.378443722170893</v>
      </c>
      <c r="P94">
        <v>60.214963659683619</v>
      </c>
      <c r="Q94">
        <v>5.5413114173228344</v>
      </c>
      <c r="R94">
        <v>10.767525134737872</v>
      </c>
      <c r="S94">
        <v>6.7006606084551565</v>
      </c>
      <c r="T94">
        <v>0</v>
      </c>
      <c r="U94">
        <v>243.68717809401886</v>
      </c>
      <c r="V94">
        <v>5.2664915859255483</v>
      </c>
      <c r="W94">
        <v>8.8427031382502239</v>
      </c>
      <c r="X94">
        <v>37.464935081426795</v>
      </c>
      <c r="Y94">
        <v>0</v>
      </c>
      <c r="Z94">
        <v>4.9939956000000008</v>
      </c>
      <c r="AA94">
        <v>10.935969999999999</v>
      </c>
      <c r="AB94">
        <v>10.3944674</v>
      </c>
      <c r="AC94">
        <v>7.7626463999999995</v>
      </c>
      <c r="AD94">
        <v>9.7975927999999985</v>
      </c>
      <c r="AE94">
        <v>13.230809199999996</v>
      </c>
      <c r="AF94">
        <v>0</v>
      </c>
      <c r="AG94">
        <v>0</v>
      </c>
      <c r="AH94">
        <v>39.291882299999997</v>
      </c>
      <c r="AI94">
        <v>1.455039</v>
      </c>
      <c r="AJ94">
        <v>0</v>
      </c>
      <c r="AK94">
        <v>12.891999999999998</v>
      </c>
      <c r="AL94">
        <v>16.230500000000003</v>
      </c>
      <c r="AM94">
        <v>4.0218514285714289</v>
      </c>
      <c r="AN94">
        <v>0</v>
      </c>
      <c r="AO94">
        <v>6.9448679999999996</v>
      </c>
      <c r="AP94">
        <v>2.4077676000000001</v>
      </c>
      <c r="AQ94">
        <v>0</v>
      </c>
      <c r="AR94">
        <v>1.121664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27.205713590826562</v>
      </c>
      <c r="BB94">
        <f t="shared" si="1"/>
        <v>698.27998033793415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24.997473808213144</v>
      </c>
      <c r="L95">
        <v>19.999554952100777</v>
      </c>
      <c r="M95">
        <v>0</v>
      </c>
      <c r="N95">
        <v>29.998845443349751</v>
      </c>
      <c r="O95">
        <v>50.378443722170893</v>
      </c>
      <c r="P95">
        <v>60.214963659683619</v>
      </c>
      <c r="Q95">
        <v>5.5413114173228344</v>
      </c>
      <c r="R95">
        <v>10.767525134737872</v>
      </c>
      <c r="S95">
        <v>6.7006606084551565</v>
      </c>
      <c r="T95">
        <v>0</v>
      </c>
      <c r="U95">
        <v>243.68717809401886</v>
      </c>
      <c r="V95">
        <v>5.2664915859255483</v>
      </c>
      <c r="W95">
        <v>8.8427031382502239</v>
      </c>
      <c r="X95">
        <v>37.464935081426795</v>
      </c>
      <c r="Y95">
        <v>0</v>
      </c>
      <c r="Z95">
        <v>4.9939956000000008</v>
      </c>
      <c r="AA95">
        <v>10.835640000000001</v>
      </c>
      <c r="AB95">
        <v>10.035570480000001</v>
      </c>
      <c r="AC95">
        <v>7.3819532319999999</v>
      </c>
      <c r="AD95">
        <v>9.2942918000000017</v>
      </c>
      <c r="AE95">
        <v>12.556885224</v>
      </c>
      <c r="AF95">
        <v>0</v>
      </c>
      <c r="AG95">
        <v>0</v>
      </c>
      <c r="AH95">
        <v>38.846886999999988</v>
      </c>
      <c r="AI95">
        <v>1.455039</v>
      </c>
      <c r="AJ95">
        <v>0</v>
      </c>
      <c r="AK95">
        <v>12.891999999999998</v>
      </c>
      <c r="AL95">
        <v>16.230500000000003</v>
      </c>
      <c r="AM95">
        <v>4.0218514285714289</v>
      </c>
      <c r="AN95">
        <v>0</v>
      </c>
      <c r="AO95">
        <v>6.9448679999999996</v>
      </c>
      <c r="AP95">
        <v>2.4077676000000001</v>
      </c>
      <c r="AQ95">
        <v>0</v>
      </c>
      <c r="AR95">
        <v>6.7299839999999982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24.622097235948257</v>
      </c>
      <c r="BB95">
        <f t="shared" si="1"/>
        <v>631.96715805627889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24.997473808213144</v>
      </c>
      <c r="L96">
        <v>19.999554952100777</v>
      </c>
      <c r="M96">
        <v>0</v>
      </c>
      <c r="N96">
        <v>29.998845443349751</v>
      </c>
      <c r="O96">
        <v>50.378443722170893</v>
      </c>
      <c r="P96">
        <v>60.214963659683619</v>
      </c>
      <c r="Q96">
        <v>5.5413114173228344</v>
      </c>
      <c r="R96">
        <v>10.767525134737872</v>
      </c>
      <c r="S96">
        <v>6.7006606084551565</v>
      </c>
      <c r="T96">
        <v>0</v>
      </c>
      <c r="U96">
        <v>243.68717809401886</v>
      </c>
      <c r="V96">
        <v>5.2664915859255483</v>
      </c>
      <c r="W96">
        <v>8.8427031382502239</v>
      </c>
      <c r="X96">
        <v>37.464935081426795</v>
      </c>
      <c r="Y96">
        <v>0</v>
      </c>
      <c r="Z96">
        <v>4.9939956000000008</v>
      </c>
      <c r="AA96">
        <v>10.835640000000001</v>
      </c>
      <c r="AB96">
        <v>10.035570480000001</v>
      </c>
      <c r="AC96">
        <v>7.3819532319999999</v>
      </c>
      <c r="AD96">
        <v>9.2942918000000017</v>
      </c>
      <c r="AE96">
        <v>12.556885224</v>
      </c>
      <c r="AF96">
        <v>0</v>
      </c>
      <c r="AG96">
        <v>0</v>
      </c>
      <c r="AH96">
        <v>38.846886999999988</v>
      </c>
      <c r="AI96">
        <v>1.455039</v>
      </c>
      <c r="AJ96">
        <v>0</v>
      </c>
      <c r="AK96">
        <v>12.891999999999998</v>
      </c>
      <c r="AL96">
        <v>16.230500000000003</v>
      </c>
      <c r="AM96">
        <v>4.0218514285714289</v>
      </c>
      <c r="AN96">
        <v>0</v>
      </c>
      <c r="AO96">
        <v>6.9448679999999996</v>
      </c>
      <c r="AP96">
        <v>2.4077676000000001</v>
      </c>
      <c r="AQ96">
        <v>0</v>
      </c>
      <c r="AR96">
        <v>6.7299839999999982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24.622097235948257</v>
      </c>
      <c r="BB96">
        <f t="shared" si="1"/>
        <v>631.96715805627889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24.997473808213144</v>
      </c>
      <c r="L97">
        <v>19.999554952100777</v>
      </c>
      <c r="M97">
        <v>0</v>
      </c>
      <c r="N97">
        <v>29.998845443349751</v>
      </c>
      <c r="O97">
        <v>50.378443722170893</v>
      </c>
      <c r="P97">
        <v>60.214963659683619</v>
      </c>
      <c r="Q97">
        <v>5.5413114173228344</v>
      </c>
      <c r="R97">
        <v>10.767525134737872</v>
      </c>
      <c r="S97">
        <v>6.7006606084551565</v>
      </c>
      <c r="T97">
        <v>0</v>
      </c>
      <c r="U97">
        <v>243.68717809401886</v>
      </c>
      <c r="V97">
        <v>5.2664915859255483</v>
      </c>
      <c r="W97">
        <v>8.8427031382502239</v>
      </c>
      <c r="X97">
        <v>37.464935081426795</v>
      </c>
      <c r="Y97">
        <v>0</v>
      </c>
      <c r="Z97">
        <v>4.9939956000000008</v>
      </c>
      <c r="AA97">
        <v>10.835640000000001</v>
      </c>
      <c r="AB97">
        <v>10.035570480000001</v>
      </c>
      <c r="AC97">
        <v>7.3819532319999999</v>
      </c>
      <c r="AD97">
        <v>9.2942918000000017</v>
      </c>
      <c r="AE97">
        <v>12.556885224</v>
      </c>
      <c r="AF97">
        <v>0</v>
      </c>
      <c r="AG97">
        <v>0</v>
      </c>
      <c r="AH97">
        <v>38.846886999999988</v>
      </c>
      <c r="AI97">
        <v>4.8501299999999992</v>
      </c>
      <c r="AJ97">
        <v>0</v>
      </c>
      <c r="AK97">
        <v>12.891999999999998</v>
      </c>
      <c r="AL97">
        <v>16.230500000000003</v>
      </c>
      <c r="AM97">
        <v>4.0218514285714289</v>
      </c>
      <c r="AN97">
        <v>0</v>
      </c>
      <c r="AO97">
        <v>7.09422</v>
      </c>
      <c r="AP97">
        <v>2.4077676000000001</v>
      </c>
      <c r="AQ97">
        <v>0</v>
      </c>
      <c r="AR97">
        <v>10.094975999999999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24.881200857948258</v>
      </c>
      <c r="BB97">
        <f t="shared" si="1"/>
        <v>638.61748943427881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24.997473808213144</v>
      </c>
      <c r="L98">
        <v>19.999554952100777</v>
      </c>
      <c r="M98">
        <v>0</v>
      </c>
      <c r="N98">
        <v>29.998845443349751</v>
      </c>
      <c r="O98">
        <v>50.378443722170893</v>
      </c>
      <c r="P98">
        <v>60.214963659683619</v>
      </c>
      <c r="Q98">
        <v>5.5413114173228344</v>
      </c>
      <c r="R98">
        <v>10.767525134737872</v>
      </c>
      <c r="S98">
        <v>6.7006606084551565</v>
      </c>
      <c r="T98">
        <v>0</v>
      </c>
      <c r="U98">
        <v>243.68717809401886</v>
      </c>
      <c r="V98">
        <v>5.2664915859255483</v>
      </c>
      <c r="W98">
        <v>8.8427031382502239</v>
      </c>
      <c r="X98">
        <v>37.464935081426795</v>
      </c>
      <c r="Y98">
        <v>0</v>
      </c>
      <c r="Z98">
        <v>4.9939956000000008</v>
      </c>
      <c r="AA98">
        <v>10.835640000000001</v>
      </c>
      <c r="AB98">
        <v>10.035570480000001</v>
      </c>
      <c r="AC98">
        <v>7.3819532319999999</v>
      </c>
      <c r="AD98">
        <v>9.2942918000000017</v>
      </c>
      <c r="AE98">
        <v>12.556885224</v>
      </c>
      <c r="AF98">
        <v>0</v>
      </c>
      <c r="AG98">
        <v>0</v>
      </c>
      <c r="AH98">
        <v>38.846886999999988</v>
      </c>
      <c r="AI98">
        <v>4.8501299999999992</v>
      </c>
      <c r="AJ98">
        <v>0</v>
      </c>
      <c r="AK98">
        <v>12.891999999999998</v>
      </c>
      <c r="AL98">
        <v>16.230500000000003</v>
      </c>
      <c r="AM98">
        <v>4.0218514285714289</v>
      </c>
      <c r="AN98">
        <v>0</v>
      </c>
      <c r="AO98">
        <v>7.09422</v>
      </c>
      <c r="AP98">
        <v>2.4077676000000001</v>
      </c>
      <c r="AQ98">
        <v>0</v>
      </c>
      <c r="AR98">
        <v>12.478512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24.970583457948258</v>
      </c>
      <c r="BB98">
        <f t="shared" si="1"/>
        <v>640.91164283427884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0.82575276687162802</v>
      </c>
      <c r="L99">
        <f t="shared" si="2"/>
        <v>0.78674590158673408</v>
      </c>
      <c r="M99">
        <f t="shared" si="2"/>
        <v>0</v>
      </c>
      <c r="N99">
        <f t="shared" si="2"/>
        <v>0.71997229064039237</v>
      </c>
      <c r="O99">
        <f t="shared" si="2"/>
        <v>1.2090826493321003</v>
      </c>
      <c r="P99">
        <f t="shared" si="2"/>
        <v>1.4377107899368666</v>
      </c>
      <c r="Q99">
        <f t="shared" si="2"/>
        <v>7.8464879684437744E-2</v>
      </c>
      <c r="R99">
        <f t="shared" si="2"/>
        <v>0.16523041145897865</v>
      </c>
      <c r="S99">
        <f t="shared" si="2"/>
        <v>0.10436456126438265</v>
      </c>
      <c r="T99">
        <f t="shared" si="2"/>
        <v>0</v>
      </c>
      <c r="U99">
        <f t="shared" si="2"/>
        <v>5.8484922742564569</v>
      </c>
      <c r="V99">
        <f t="shared" si="2"/>
        <v>7.3664313091748104E-2</v>
      </c>
      <c r="W99">
        <f t="shared" si="2"/>
        <v>0.18796805227857213</v>
      </c>
      <c r="X99">
        <f t="shared" si="2"/>
        <v>0.73359644197616702</v>
      </c>
      <c r="Y99">
        <f t="shared" si="2"/>
        <v>0</v>
      </c>
      <c r="Z99">
        <f t="shared" si="2"/>
        <v>9.491525340000008E-2</v>
      </c>
      <c r="AA99">
        <f t="shared" si="2"/>
        <v>0.26035635000000018</v>
      </c>
      <c r="AB99">
        <f t="shared" si="2"/>
        <v>0.23858519212000046</v>
      </c>
      <c r="AC99">
        <f t="shared" si="2"/>
        <v>0.17091212553599994</v>
      </c>
      <c r="AD99">
        <f t="shared" si="2"/>
        <v>0.22457290619999984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0.22903427015000002</v>
      </c>
      <c r="AI99">
        <f t="shared" si="2"/>
        <v>0.14800980050000004</v>
      </c>
      <c r="AJ99">
        <f t="shared" si="2"/>
        <v>0</v>
      </c>
      <c r="AK99">
        <f t="shared" si="2"/>
        <v>0.30940800000000068</v>
      </c>
      <c r="AL99">
        <f t="shared" si="2"/>
        <v>0.38953199999999921</v>
      </c>
      <c r="AM99">
        <f t="shared" si="2"/>
        <v>9.6524434285714417E-2</v>
      </c>
      <c r="AN99">
        <f t="shared" si="2"/>
        <v>0</v>
      </c>
      <c r="AO99">
        <f t="shared" si="2"/>
        <v>0.177803556</v>
      </c>
      <c r="AP99">
        <f t="shared" si="2"/>
        <v>6.3350317800000028E-2</v>
      </c>
      <c r="AQ99">
        <f t="shared" si="2"/>
        <v>0</v>
      </c>
      <c r="AR99">
        <f t="shared" si="2"/>
        <v>0.25135789199999992</v>
      </c>
      <c r="AS99">
        <f t="shared" si="2"/>
        <v>0.19267517243400001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0.57455511335094056</v>
      </c>
      <c r="BB99">
        <f t="shared" si="1"/>
        <v>14.746914506757241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2.9506169390214505</v>
      </c>
      <c r="L3">
        <v>460.93354041930257</v>
      </c>
      <c r="M3">
        <v>13.808589240360195</v>
      </c>
      <c r="N3">
        <v>36.243842364532021</v>
      </c>
      <c r="O3">
        <v>0</v>
      </c>
      <c r="P3">
        <v>36.820779220779215</v>
      </c>
      <c r="Q3">
        <v>5.998755511811023</v>
      </c>
      <c r="R3">
        <v>12.999943557079861</v>
      </c>
      <c r="S3">
        <v>7.9992382457526672</v>
      </c>
      <c r="T3">
        <v>0</v>
      </c>
      <c r="U3">
        <v>53.527023728006192</v>
      </c>
      <c r="V3">
        <v>6.0040081591024999</v>
      </c>
      <c r="W3">
        <v>10.681902263362199</v>
      </c>
      <c r="X3">
        <v>45.260553902386128</v>
      </c>
      <c r="Y3">
        <v>0</v>
      </c>
      <c r="Z3">
        <v>6.0321175199999999</v>
      </c>
      <c r="AA3">
        <v>13.088087999999999</v>
      </c>
      <c r="AB3">
        <v>12.121704816000001</v>
      </c>
      <c r="AC3">
        <v>8.9164694944000011</v>
      </c>
      <c r="AD3">
        <v>11.22633356</v>
      </c>
      <c r="AE3">
        <v>15.167135380800001</v>
      </c>
      <c r="AF3">
        <v>9.0749999999999975</v>
      </c>
      <c r="AG3">
        <v>11.926911359999998</v>
      </c>
      <c r="AH3">
        <v>0</v>
      </c>
      <c r="AI3">
        <v>5.8583460000000001</v>
      </c>
      <c r="AJ3">
        <v>0</v>
      </c>
      <c r="AK3">
        <v>15.572000000000001</v>
      </c>
      <c r="AL3">
        <v>0</v>
      </c>
      <c r="AM3">
        <v>4.8588992571428564</v>
      </c>
      <c r="AN3">
        <v>0.91824000000000006</v>
      </c>
      <c r="AO3">
        <v>9.019919999999999</v>
      </c>
      <c r="AP3">
        <v>3.9694090800000001</v>
      </c>
      <c r="AQ3">
        <v>19.098039999999997</v>
      </c>
      <c r="AR3">
        <v>12.193459199999999</v>
      </c>
      <c r="AS3">
        <v>9.7861171043999988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32.327137315973928</v>
      </c>
      <c r="BB3">
        <f>SUM(B3:AZ3)-BA3</f>
        <v>829.72984700826487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2.9506169390214505</v>
      </c>
      <c r="L4">
        <v>460.93354041930257</v>
      </c>
      <c r="M4">
        <v>13.808589240360195</v>
      </c>
      <c r="N4">
        <v>36.243842364532021</v>
      </c>
      <c r="O4">
        <v>0</v>
      </c>
      <c r="P4">
        <v>36.820779220779215</v>
      </c>
      <c r="Q4">
        <v>5.998755511811023</v>
      </c>
      <c r="R4">
        <v>12.999943557079861</v>
      </c>
      <c r="S4">
        <v>7.9992382457526672</v>
      </c>
      <c r="T4">
        <v>0</v>
      </c>
      <c r="U4">
        <v>53.527023728006192</v>
      </c>
      <c r="V4">
        <v>6.0040081591024999</v>
      </c>
      <c r="W4">
        <v>10.681902263362199</v>
      </c>
      <c r="X4">
        <v>45.260553902386128</v>
      </c>
      <c r="Y4">
        <v>0</v>
      </c>
      <c r="Z4">
        <v>6.0321175199999999</v>
      </c>
      <c r="AA4">
        <v>13.088087999999999</v>
      </c>
      <c r="AB4">
        <v>12.121704816000001</v>
      </c>
      <c r="AC4">
        <v>8.9164694944000011</v>
      </c>
      <c r="AD4">
        <v>11.22633356</v>
      </c>
      <c r="AE4">
        <v>15.167135380800001</v>
      </c>
      <c r="AF4">
        <v>9.0749999999999975</v>
      </c>
      <c r="AG4">
        <v>11.926911359999998</v>
      </c>
      <c r="AH4">
        <v>0</v>
      </c>
      <c r="AI4">
        <v>5.8583460000000001</v>
      </c>
      <c r="AJ4">
        <v>0</v>
      </c>
      <c r="AK4">
        <v>15.572000000000001</v>
      </c>
      <c r="AL4">
        <v>0</v>
      </c>
      <c r="AM4">
        <v>4.8588992571428564</v>
      </c>
      <c r="AN4">
        <v>0.91824000000000006</v>
      </c>
      <c r="AO4">
        <v>9.019919999999999</v>
      </c>
      <c r="AP4">
        <v>3.9694090800000001</v>
      </c>
      <c r="AQ4">
        <v>19.098039999999997</v>
      </c>
      <c r="AR4">
        <v>12.193459199999999</v>
      </c>
      <c r="AS4">
        <v>9.7861171043999988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32.327137315973928</v>
      </c>
      <c r="BB4">
        <f t="shared" ref="BB4:BB67" si="0">SUM(B4:AZ4)-BA4</f>
        <v>829.72984700826487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2.9506169390214505</v>
      </c>
      <c r="L5">
        <v>460.93354041930257</v>
      </c>
      <c r="M5">
        <v>13.808589240360195</v>
      </c>
      <c r="N5">
        <v>36.243842364532021</v>
      </c>
      <c r="O5">
        <v>0</v>
      </c>
      <c r="P5">
        <v>36.820779220779215</v>
      </c>
      <c r="Q5">
        <v>5.998755511811023</v>
      </c>
      <c r="R5">
        <v>12.999943557079861</v>
      </c>
      <c r="S5">
        <v>7.9992382457526672</v>
      </c>
      <c r="T5">
        <v>0</v>
      </c>
      <c r="U5">
        <v>53.527023728006192</v>
      </c>
      <c r="V5">
        <v>6.0040081591024999</v>
      </c>
      <c r="W5">
        <v>10.681902263362199</v>
      </c>
      <c r="X5">
        <v>45.260553902386128</v>
      </c>
      <c r="Y5">
        <v>0</v>
      </c>
      <c r="Z5">
        <v>6.0321175199999999</v>
      </c>
      <c r="AA5">
        <v>13.088087999999999</v>
      </c>
      <c r="AB5">
        <v>12.121704816000001</v>
      </c>
      <c r="AC5">
        <v>8.9164694944000011</v>
      </c>
      <c r="AD5">
        <v>11.22633356</v>
      </c>
      <c r="AE5">
        <v>15.167135380800001</v>
      </c>
      <c r="AF5">
        <v>8.4699999999999971</v>
      </c>
      <c r="AG5">
        <v>11.926911359999998</v>
      </c>
      <c r="AH5">
        <v>0</v>
      </c>
      <c r="AI5">
        <v>5.8583460000000001</v>
      </c>
      <c r="AJ5">
        <v>0</v>
      </c>
      <c r="AK5">
        <v>15.572000000000001</v>
      </c>
      <c r="AL5">
        <v>0</v>
      </c>
      <c r="AM5">
        <v>4.8588992571428564</v>
      </c>
      <c r="AN5">
        <v>0.91824000000000006</v>
      </c>
      <c r="AO5">
        <v>9.019919999999999</v>
      </c>
      <c r="AP5">
        <v>3.9694090800000001</v>
      </c>
      <c r="AQ5">
        <v>19.098039999999997</v>
      </c>
      <c r="AR5">
        <v>12.193459199999999</v>
      </c>
      <c r="AS5">
        <v>9.7861171043999988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32.304449815973932</v>
      </c>
      <c r="BB5">
        <f t="shared" si="0"/>
        <v>829.14753450826481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2.9506169390214505</v>
      </c>
      <c r="L6">
        <v>460.93354041930257</v>
      </c>
      <c r="M6">
        <v>13.808589240360195</v>
      </c>
      <c r="N6">
        <v>36.243842364532021</v>
      </c>
      <c r="O6">
        <v>0</v>
      </c>
      <c r="P6">
        <v>36.820779220779215</v>
      </c>
      <c r="Q6">
        <v>5.998755511811023</v>
      </c>
      <c r="R6">
        <v>12.999943557079861</v>
      </c>
      <c r="S6">
        <v>7.9992382457526672</v>
      </c>
      <c r="T6">
        <v>0</v>
      </c>
      <c r="U6">
        <v>53.527023728006192</v>
      </c>
      <c r="V6">
        <v>6.0040081591024999</v>
      </c>
      <c r="W6">
        <v>10.681902263362199</v>
      </c>
      <c r="X6">
        <v>45.260553902386128</v>
      </c>
      <c r="Y6">
        <v>0</v>
      </c>
      <c r="Z6">
        <v>6.0321175199999999</v>
      </c>
      <c r="AA6">
        <v>13.088087999999999</v>
      </c>
      <c r="AB6">
        <v>12.121704816000001</v>
      </c>
      <c r="AC6">
        <v>8.9164694944000011</v>
      </c>
      <c r="AD6">
        <v>11.22633356</v>
      </c>
      <c r="AE6">
        <v>15.167135380800001</v>
      </c>
      <c r="AF6">
        <v>8.4699999999999971</v>
      </c>
      <c r="AG6">
        <v>11.926911359999998</v>
      </c>
      <c r="AH6">
        <v>0</v>
      </c>
      <c r="AI6">
        <v>5.8583460000000001</v>
      </c>
      <c r="AJ6">
        <v>0</v>
      </c>
      <c r="AK6">
        <v>15.572000000000001</v>
      </c>
      <c r="AL6">
        <v>0</v>
      </c>
      <c r="AM6">
        <v>4.8588992571428564</v>
      </c>
      <c r="AN6">
        <v>0.91824000000000006</v>
      </c>
      <c r="AO6">
        <v>9.019919999999999</v>
      </c>
      <c r="AP6">
        <v>3.9694090800000001</v>
      </c>
      <c r="AQ6">
        <v>19.098039999999997</v>
      </c>
      <c r="AR6">
        <v>12.193459199999999</v>
      </c>
      <c r="AS6">
        <v>9.7861171043999988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32.304449815973932</v>
      </c>
      <c r="BB6">
        <f t="shared" si="0"/>
        <v>829.14753450826481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2.9506897062225304</v>
      </c>
      <c r="L7">
        <v>460.93354041930257</v>
      </c>
      <c r="M7">
        <v>13.808589240360195</v>
      </c>
      <c r="N7">
        <v>36.243842364532021</v>
      </c>
      <c r="O7">
        <v>0</v>
      </c>
      <c r="P7">
        <v>36.820779220779215</v>
      </c>
      <c r="Q7">
        <v>6.0057314536340858</v>
      </c>
      <c r="R7">
        <v>12.997221698679471</v>
      </c>
      <c r="S7">
        <v>8.0003296438883531</v>
      </c>
      <c r="T7">
        <v>0</v>
      </c>
      <c r="U7">
        <v>53.527023728006192</v>
      </c>
      <c r="V7">
        <v>6.0040081591024999</v>
      </c>
      <c r="W7">
        <v>10.681902263362199</v>
      </c>
      <c r="X7">
        <v>45.260553902386128</v>
      </c>
      <c r="Y7">
        <v>0</v>
      </c>
      <c r="Z7">
        <v>6.0321175199999999</v>
      </c>
      <c r="AA7">
        <v>13.088087999999999</v>
      </c>
      <c r="AB7">
        <v>12.121704816000001</v>
      </c>
      <c r="AC7">
        <v>8.9164694944000011</v>
      </c>
      <c r="AD7">
        <v>11.22633356</v>
      </c>
      <c r="AE7">
        <v>15.167135380800001</v>
      </c>
      <c r="AF7">
        <v>8.4699999999999971</v>
      </c>
      <c r="AG7">
        <v>11.926911359999998</v>
      </c>
      <c r="AH7">
        <v>0</v>
      </c>
      <c r="AI7">
        <v>9.3733535999999997</v>
      </c>
      <c r="AJ7">
        <v>0</v>
      </c>
      <c r="AK7">
        <v>15.572000000000001</v>
      </c>
      <c r="AL7">
        <v>0</v>
      </c>
      <c r="AM7">
        <v>4.8588992571428564</v>
      </c>
      <c r="AN7">
        <v>0.91824000000000006</v>
      </c>
      <c r="AO7">
        <v>9.019919999999999</v>
      </c>
      <c r="AP7">
        <v>3.9694090800000001</v>
      </c>
      <c r="AQ7">
        <v>19.098039999999997</v>
      </c>
      <c r="AR7">
        <v>12.870873600000001</v>
      </c>
      <c r="AS7">
        <v>9.0795619199999997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32.435373385243849</v>
      </c>
      <c r="BB7">
        <f t="shared" si="0"/>
        <v>832.50789600335406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2.9506897062225304</v>
      </c>
      <c r="L8">
        <v>450.00505967441279</v>
      </c>
      <c r="M8">
        <v>13.808589240360195</v>
      </c>
      <c r="N8">
        <v>36.243842364532021</v>
      </c>
      <c r="O8">
        <v>0</v>
      </c>
      <c r="P8">
        <v>36.820779220779215</v>
      </c>
      <c r="Q8">
        <v>6.0057314536340858</v>
      </c>
      <c r="R8">
        <v>12.997221698679471</v>
      </c>
      <c r="S8">
        <v>8.0003296438883531</v>
      </c>
      <c r="T8">
        <v>0</v>
      </c>
      <c r="U8">
        <v>53.527023728006192</v>
      </c>
      <c r="V8">
        <v>6.0040081591024999</v>
      </c>
      <c r="W8">
        <v>10.681902263362199</v>
      </c>
      <c r="X8">
        <v>45.260553902386128</v>
      </c>
      <c r="Y8">
        <v>0</v>
      </c>
      <c r="Z8">
        <v>6.0321175199999999</v>
      </c>
      <c r="AA8">
        <v>13.088087999999999</v>
      </c>
      <c r="AB8">
        <v>12.121704816000001</v>
      </c>
      <c r="AC8">
        <v>8.9164694944000011</v>
      </c>
      <c r="AD8">
        <v>11.22633356</v>
      </c>
      <c r="AE8">
        <v>15.167135380800001</v>
      </c>
      <c r="AF8">
        <v>8.4699999999999971</v>
      </c>
      <c r="AG8">
        <v>11.926911359999998</v>
      </c>
      <c r="AH8">
        <v>0</v>
      </c>
      <c r="AI8">
        <v>9.3733535999999997</v>
      </c>
      <c r="AJ8">
        <v>0</v>
      </c>
      <c r="AK8">
        <v>15.572000000000001</v>
      </c>
      <c r="AL8">
        <v>0</v>
      </c>
      <c r="AM8">
        <v>4.8588992571428564</v>
      </c>
      <c r="AN8">
        <v>0.91824000000000006</v>
      </c>
      <c r="AO8">
        <v>9.019919999999999</v>
      </c>
      <c r="AP8">
        <v>3.9694090800000001</v>
      </c>
      <c r="AQ8">
        <v>19.098039999999997</v>
      </c>
      <c r="AR8">
        <v>12.870873600000001</v>
      </c>
      <c r="AS8">
        <v>9.0795619199999997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32.025555356251346</v>
      </c>
      <c r="BB8">
        <f t="shared" si="0"/>
        <v>821.98923328745695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2.9507791337824831</v>
      </c>
      <c r="L9">
        <v>449.99435235158057</v>
      </c>
      <c r="M9">
        <v>13.808589240360195</v>
      </c>
      <c r="N9">
        <v>36.243842364532021</v>
      </c>
      <c r="O9">
        <v>0</v>
      </c>
      <c r="P9">
        <v>36.820779220779215</v>
      </c>
      <c r="Q9">
        <v>6.0057314536340858</v>
      </c>
      <c r="R9">
        <v>12.997221698679471</v>
      </c>
      <c r="S9">
        <v>8.0003296438883531</v>
      </c>
      <c r="T9">
        <v>0</v>
      </c>
      <c r="U9">
        <v>53.527023728006192</v>
      </c>
      <c r="V9">
        <v>6.0044420907840435</v>
      </c>
      <c r="W9">
        <v>10.681902263362199</v>
      </c>
      <c r="X9">
        <v>45.260553902386128</v>
      </c>
      <c r="Y9">
        <v>0</v>
      </c>
      <c r="Z9">
        <v>6.0321175199999999</v>
      </c>
      <c r="AA9">
        <v>13.088087999999999</v>
      </c>
      <c r="AB9">
        <v>12.121704816000001</v>
      </c>
      <c r="AC9">
        <v>8.9164694944000011</v>
      </c>
      <c r="AD9">
        <v>11.22633356</v>
      </c>
      <c r="AE9">
        <v>15.167135380800001</v>
      </c>
      <c r="AF9">
        <v>8.4699999999999971</v>
      </c>
      <c r="AG9">
        <v>11.926911359999998</v>
      </c>
      <c r="AH9">
        <v>0</v>
      </c>
      <c r="AI9">
        <v>9.3733535999999997</v>
      </c>
      <c r="AJ9">
        <v>0</v>
      </c>
      <c r="AK9">
        <v>15.572000000000001</v>
      </c>
      <c r="AL9">
        <v>0</v>
      </c>
      <c r="AM9">
        <v>4.8588992571428564</v>
      </c>
      <c r="AN9">
        <v>0.91824000000000006</v>
      </c>
      <c r="AO9">
        <v>9.019919999999999</v>
      </c>
      <c r="AP9">
        <v>3.9694090800000001</v>
      </c>
      <c r="AQ9">
        <v>19.098039999999997</v>
      </c>
      <c r="AR9">
        <v>12.870873600000001</v>
      </c>
      <c r="AS9">
        <v>9.0795619199999997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32.025173072101396</v>
      </c>
      <c r="BB9">
        <f t="shared" si="0"/>
        <v>821.97943160801628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2.9507791337824831</v>
      </c>
      <c r="L10">
        <v>369.99472612041643</v>
      </c>
      <c r="M10">
        <v>13.808589240360195</v>
      </c>
      <c r="N10">
        <v>36.243842364532021</v>
      </c>
      <c r="O10">
        <v>0</v>
      </c>
      <c r="P10">
        <v>36.820779220779215</v>
      </c>
      <c r="Q10">
        <v>6.0057314536340858</v>
      </c>
      <c r="R10">
        <v>12.997221698679471</v>
      </c>
      <c r="S10">
        <v>8.0003296438883531</v>
      </c>
      <c r="T10">
        <v>0</v>
      </c>
      <c r="U10">
        <v>53.527023728006192</v>
      </c>
      <c r="V10">
        <v>6.0044420907840435</v>
      </c>
      <c r="W10">
        <v>10.681307672301688</v>
      </c>
      <c r="X10">
        <v>45.256419018255585</v>
      </c>
      <c r="Y10">
        <v>0</v>
      </c>
      <c r="Z10">
        <v>6.0321175199999999</v>
      </c>
      <c r="AA10">
        <v>13.088087999999999</v>
      </c>
      <c r="AB10">
        <v>12.121704816000001</v>
      </c>
      <c r="AC10">
        <v>8.9164694944000011</v>
      </c>
      <c r="AD10">
        <v>11.22633356</v>
      </c>
      <c r="AE10">
        <v>15.167135380800001</v>
      </c>
      <c r="AF10">
        <v>8.4699999999999971</v>
      </c>
      <c r="AG10">
        <v>11.926911359999998</v>
      </c>
      <c r="AH10">
        <v>0</v>
      </c>
      <c r="AI10">
        <v>9.3733535999999997</v>
      </c>
      <c r="AJ10">
        <v>0</v>
      </c>
      <c r="AK10">
        <v>15.572000000000001</v>
      </c>
      <c r="AL10">
        <v>0</v>
      </c>
      <c r="AM10">
        <v>4.8588992571428564</v>
      </c>
      <c r="AN10">
        <v>0.91824000000000006</v>
      </c>
      <c r="AO10">
        <v>9.019919999999999</v>
      </c>
      <c r="AP10">
        <v>3.9694090800000001</v>
      </c>
      <c r="AQ10">
        <v>19.098039999999997</v>
      </c>
      <c r="AR10">
        <v>12.870873600000001</v>
      </c>
      <c r="AS10">
        <v>9.0795619199999997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29.025009663949522</v>
      </c>
      <c r="BB10">
        <f t="shared" si="0"/>
        <v>744.97523930981299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2.9507791337824831</v>
      </c>
      <c r="L11">
        <v>329.9949665261592</v>
      </c>
      <c r="M11">
        <v>13.808589240360195</v>
      </c>
      <c r="N11">
        <v>36.243842364532021</v>
      </c>
      <c r="O11">
        <v>0</v>
      </c>
      <c r="P11">
        <v>36.820779220779215</v>
      </c>
      <c r="Q11">
        <v>6.0057314536340858</v>
      </c>
      <c r="R11">
        <v>12.997221698679471</v>
      </c>
      <c r="S11">
        <v>8.0003296438883531</v>
      </c>
      <c r="T11">
        <v>0</v>
      </c>
      <c r="U11">
        <v>53.527023728006192</v>
      </c>
      <c r="V11">
        <v>6.0044420907840435</v>
      </c>
      <c r="W11">
        <v>10.681307672301688</v>
      </c>
      <c r="X11">
        <v>45.256419018255585</v>
      </c>
      <c r="Y11">
        <v>0</v>
      </c>
      <c r="Z11">
        <v>4.0214116799999999</v>
      </c>
      <c r="AA11">
        <v>13.088087999999999</v>
      </c>
      <c r="AB11">
        <v>12.121704816000001</v>
      </c>
      <c r="AC11">
        <v>8.9164694944000011</v>
      </c>
      <c r="AD11">
        <v>11.22633356</v>
      </c>
      <c r="AE11">
        <v>15.167135380800001</v>
      </c>
      <c r="AF11">
        <v>8.4699999999999971</v>
      </c>
      <c r="AG11">
        <v>11.926911359999998</v>
      </c>
      <c r="AH11">
        <v>0</v>
      </c>
      <c r="AI11">
        <v>5.8583460000000001</v>
      </c>
      <c r="AJ11">
        <v>0</v>
      </c>
      <c r="AK11">
        <v>15.572000000000001</v>
      </c>
      <c r="AL11">
        <v>0</v>
      </c>
      <c r="AM11">
        <v>4.8588992571428564</v>
      </c>
      <c r="AN11">
        <v>0.91824000000000006</v>
      </c>
      <c r="AO11">
        <v>9.019919999999999</v>
      </c>
      <c r="AP11">
        <v>3.9694090800000001</v>
      </c>
      <c r="AQ11">
        <v>14.323529999999996</v>
      </c>
      <c r="AR11">
        <v>12.193459199999999</v>
      </c>
      <c r="AS11">
        <v>9.9462473760000005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27.145857657952249</v>
      </c>
      <c r="BB11">
        <f t="shared" si="0"/>
        <v>696.7436793375532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2.9507791337824831</v>
      </c>
      <c r="L12">
        <v>320.00203221053704</v>
      </c>
      <c r="M12">
        <v>13.808589240360195</v>
      </c>
      <c r="N12">
        <v>36.243842364532021</v>
      </c>
      <c r="O12">
        <v>0</v>
      </c>
      <c r="P12">
        <v>36.820779220779215</v>
      </c>
      <c r="Q12">
        <v>6.0057314536340858</v>
      </c>
      <c r="R12">
        <v>12.997221698679471</v>
      </c>
      <c r="S12">
        <v>8.0003296438883531</v>
      </c>
      <c r="T12">
        <v>0</v>
      </c>
      <c r="U12">
        <v>53.527023728006192</v>
      </c>
      <c r="V12">
        <v>6.0044420907840435</v>
      </c>
      <c r="W12">
        <v>10.681307672301688</v>
      </c>
      <c r="X12">
        <v>45.256419018255585</v>
      </c>
      <c r="Y12">
        <v>0</v>
      </c>
      <c r="Z12">
        <v>4.0214116799999999</v>
      </c>
      <c r="AA12">
        <v>13.088087999999999</v>
      </c>
      <c r="AB12">
        <v>12.121704816000001</v>
      </c>
      <c r="AC12">
        <v>8.9164694944000011</v>
      </c>
      <c r="AD12">
        <v>11.22633356</v>
      </c>
      <c r="AE12">
        <v>15.167135380800001</v>
      </c>
      <c r="AF12">
        <v>8.4699999999999971</v>
      </c>
      <c r="AG12">
        <v>11.926911359999998</v>
      </c>
      <c r="AH12">
        <v>0</v>
      </c>
      <c r="AI12">
        <v>5.8583460000000001</v>
      </c>
      <c r="AJ12">
        <v>0</v>
      </c>
      <c r="AK12">
        <v>15.572000000000001</v>
      </c>
      <c r="AL12">
        <v>0</v>
      </c>
      <c r="AM12">
        <v>4.8588992571428564</v>
      </c>
      <c r="AN12">
        <v>0.91824000000000006</v>
      </c>
      <c r="AO12">
        <v>9.019919999999999</v>
      </c>
      <c r="AP12">
        <v>3.9694090800000001</v>
      </c>
      <c r="AQ12">
        <v>14.323529999999996</v>
      </c>
      <c r="AR12">
        <v>12.193459199999999</v>
      </c>
      <c r="AS12">
        <v>9.9462473760000005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26.771122621116419</v>
      </c>
      <c r="BB12">
        <f t="shared" si="0"/>
        <v>687.1254800587667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2.9507791337824831</v>
      </c>
      <c r="L13">
        <v>300.00200315162522</v>
      </c>
      <c r="M13">
        <v>13.808589240360195</v>
      </c>
      <c r="N13">
        <v>36.243842364532021</v>
      </c>
      <c r="O13">
        <v>0</v>
      </c>
      <c r="P13">
        <v>36.820779220779215</v>
      </c>
      <c r="Q13">
        <v>6.0057314536340858</v>
      </c>
      <c r="R13">
        <v>12.997221698679471</v>
      </c>
      <c r="S13">
        <v>8.0003296438883531</v>
      </c>
      <c r="T13">
        <v>0</v>
      </c>
      <c r="U13">
        <v>53.527023728006192</v>
      </c>
      <c r="V13">
        <v>6.0044420907840435</v>
      </c>
      <c r="W13">
        <v>10.681307672301688</v>
      </c>
      <c r="X13">
        <v>45.256419018255585</v>
      </c>
      <c r="Y13">
        <v>0</v>
      </c>
      <c r="Z13">
        <v>4.0214116799999999</v>
      </c>
      <c r="AA13">
        <v>13.088087999999999</v>
      </c>
      <c r="AB13">
        <v>12.121704816000001</v>
      </c>
      <c r="AC13">
        <v>8.9164694944000011</v>
      </c>
      <c r="AD13">
        <v>11.22633356</v>
      </c>
      <c r="AE13">
        <v>15.167135380800001</v>
      </c>
      <c r="AF13">
        <v>8.4699999999999971</v>
      </c>
      <c r="AG13">
        <v>11.926911359999998</v>
      </c>
      <c r="AH13">
        <v>0</v>
      </c>
      <c r="AI13">
        <v>5.8583460000000001</v>
      </c>
      <c r="AJ13">
        <v>0</v>
      </c>
      <c r="AK13">
        <v>15.572000000000001</v>
      </c>
      <c r="AL13">
        <v>0</v>
      </c>
      <c r="AM13">
        <v>4.8588992571428564</v>
      </c>
      <c r="AN13">
        <v>0.91824000000000006</v>
      </c>
      <c r="AO13">
        <v>9.019919999999999</v>
      </c>
      <c r="AP13">
        <v>3.9694090800000001</v>
      </c>
      <c r="AQ13">
        <v>13.627649999999999</v>
      </c>
      <c r="AR13">
        <v>12.193459199999999</v>
      </c>
      <c r="AS13">
        <v>9.9462473760000005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25.995026031407221</v>
      </c>
      <c r="BB13">
        <f t="shared" si="0"/>
        <v>667.20566758956409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2.9507791337824831</v>
      </c>
      <c r="L14">
        <v>253.99557776768137</v>
      </c>
      <c r="M14">
        <v>13.808589240360195</v>
      </c>
      <c r="N14">
        <v>36.243842364532021</v>
      </c>
      <c r="O14">
        <v>0</v>
      </c>
      <c r="P14">
        <v>36.820779220779215</v>
      </c>
      <c r="Q14">
        <v>6.0057314536340858</v>
      </c>
      <c r="R14">
        <v>12.997221698679471</v>
      </c>
      <c r="S14">
        <v>8.0003296438883531</v>
      </c>
      <c r="T14">
        <v>0</v>
      </c>
      <c r="U14">
        <v>53.527023728006192</v>
      </c>
      <c r="V14">
        <v>6.0044420907840435</v>
      </c>
      <c r="W14">
        <v>10.681307672301688</v>
      </c>
      <c r="X14">
        <v>45.256419018255585</v>
      </c>
      <c r="Y14">
        <v>0</v>
      </c>
      <c r="Z14">
        <v>4.0214116799999999</v>
      </c>
      <c r="AA14">
        <v>13.088087999999999</v>
      </c>
      <c r="AB14">
        <v>12.121704816000001</v>
      </c>
      <c r="AC14">
        <v>8.9164694944000011</v>
      </c>
      <c r="AD14">
        <v>11.22633356</v>
      </c>
      <c r="AE14">
        <v>15.167135380800001</v>
      </c>
      <c r="AF14">
        <v>8.4699999999999971</v>
      </c>
      <c r="AG14">
        <v>11.926911359999998</v>
      </c>
      <c r="AH14">
        <v>0</v>
      </c>
      <c r="AI14">
        <v>5.8583460000000001</v>
      </c>
      <c r="AJ14">
        <v>0</v>
      </c>
      <c r="AK14">
        <v>15.572000000000001</v>
      </c>
      <c r="AL14">
        <v>0</v>
      </c>
      <c r="AM14">
        <v>4.8588992571428564</v>
      </c>
      <c r="AN14">
        <v>0.91824000000000006</v>
      </c>
      <c r="AO14">
        <v>9.019919999999999</v>
      </c>
      <c r="AP14">
        <v>3.9694090800000001</v>
      </c>
      <c r="AQ14">
        <v>13.627649999999999</v>
      </c>
      <c r="AR14">
        <v>12.193459199999999</v>
      </c>
      <c r="AS14">
        <v>9.9462473760000005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24.269785079509361</v>
      </c>
      <c r="BB14">
        <f t="shared" si="0"/>
        <v>622.92448315751824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2.9507791337824831</v>
      </c>
      <c r="L15">
        <v>253.99557776768137</v>
      </c>
      <c r="M15">
        <v>13.808589240360195</v>
      </c>
      <c r="N15">
        <v>36.243842364532021</v>
      </c>
      <c r="O15">
        <v>0</v>
      </c>
      <c r="P15">
        <v>36.820779220779215</v>
      </c>
      <c r="Q15">
        <v>6.0057314536340858</v>
      </c>
      <c r="R15">
        <v>12.997221698679471</v>
      </c>
      <c r="S15">
        <v>8.0003296438883531</v>
      </c>
      <c r="T15">
        <v>0</v>
      </c>
      <c r="U15">
        <v>53.527023728006192</v>
      </c>
      <c r="V15">
        <v>6.0044420907840435</v>
      </c>
      <c r="W15">
        <v>10.681307672301688</v>
      </c>
      <c r="X15">
        <v>45.256419018255585</v>
      </c>
      <c r="Y15">
        <v>0</v>
      </c>
      <c r="Z15">
        <v>4.0214116799999999</v>
      </c>
      <c r="AA15">
        <v>13.088087999999999</v>
      </c>
      <c r="AB15">
        <v>12.121704816000001</v>
      </c>
      <c r="AC15">
        <v>8.9164694944000011</v>
      </c>
      <c r="AD15">
        <v>11.22633356</v>
      </c>
      <c r="AE15">
        <v>15.167135380800001</v>
      </c>
      <c r="AF15">
        <v>8.4699999999999971</v>
      </c>
      <c r="AG15">
        <v>11.926911359999998</v>
      </c>
      <c r="AH15">
        <v>0</v>
      </c>
      <c r="AI15">
        <v>5.8583460000000001</v>
      </c>
      <c r="AJ15">
        <v>0</v>
      </c>
      <c r="AK15">
        <v>15.572000000000001</v>
      </c>
      <c r="AL15">
        <v>0</v>
      </c>
      <c r="AM15">
        <v>4.8588992571428564</v>
      </c>
      <c r="AN15">
        <v>0.91824000000000006</v>
      </c>
      <c r="AO15">
        <v>9.019919999999999</v>
      </c>
      <c r="AP15">
        <v>3.5370971999999998</v>
      </c>
      <c r="AQ15">
        <v>13.627649999999999</v>
      </c>
      <c r="AR15">
        <v>12.193459199999999</v>
      </c>
      <c r="AS15">
        <v>9.9462473760000005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24.253573460709362</v>
      </c>
      <c r="BB15">
        <f t="shared" si="0"/>
        <v>622.50838289631815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253.99557776768137</v>
      </c>
      <c r="M16">
        <v>13.808589240360195</v>
      </c>
      <c r="N16">
        <v>36.243842364532021</v>
      </c>
      <c r="O16">
        <v>0</v>
      </c>
      <c r="P16">
        <v>36.820779220779215</v>
      </c>
      <c r="Q16">
        <v>6.0057314536340858</v>
      </c>
      <c r="R16">
        <v>12.997221698679471</v>
      </c>
      <c r="S16">
        <v>8.0003296438883531</v>
      </c>
      <c r="T16">
        <v>0</v>
      </c>
      <c r="U16">
        <v>53.527023728006192</v>
      </c>
      <c r="V16">
        <v>6.0044420907840435</v>
      </c>
      <c r="W16">
        <v>10.681307672301688</v>
      </c>
      <c r="X16">
        <v>45.256419018255585</v>
      </c>
      <c r="Y16">
        <v>0</v>
      </c>
      <c r="Z16">
        <v>4.0214116799999999</v>
      </c>
      <c r="AA16">
        <v>13.088087999999999</v>
      </c>
      <c r="AB16">
        <v>12.121704816000001</v>
      </c>
      <c r="AC16">
        <v>8.9164694944000011</v>
      </c>
      <c r="AD16">
        <v>11.22633356</v>
      </c>
      <c r="AE16">
        <v>15.167135380800001</v>
      </c>
      <c r="AF16">
        <v>8.4699999999999971</v>
      </c>
      <c r="AG16">
        <v>11.926911359999998</v>
      </c>
      <c r="AH16">
        <v>0</v>
      </c>
      <c r="AI16">
        <v>5.8583460000000001</v>
      </c>
      <c r="AJ16">
        <v>0</v>
      </c>
      <c r="AK16">
        <v>15.572000000000001</v>
      </c>
      <c r="AL16">
        <v>0</v>
      </c>
      <c r="AM16">
        <v>4.8588992571428564</v>
      </c>
      <c r="AN16">
        <v>0.91824000000000006</v>
      </c>
      <c r="AO16">
        <v>9.019919999999999</v>
      </c>
      <c r="AP16">
        <v>3.5370971999999998</v>
      </c>
      <c r="AQ16">
        <v>13.627649999999999</v>
      </c>
      <c r="AR16">
        <v>12.193459199999999</v>
      </c>
      <c r="AS16">
        <v>9.9462473760000005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24.142919243192523</v>
      </c>
      <c r="BB16">
        <f t="shared" si="0"/>
        <v>619.66825798005243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253.99557776768137</v>
      </c>
      <c r="M17">
        <v>13.808589240360195</v>
      </c>
      <c r="N17">
        <v>36.243842364532021</v>
      </c>
      <c r="O17">
        <v>0</v>
      </c>
      <c r="P17">
        <v>36.820779220779215</v>
      </c>
      <c r="Q17">
        <v>6.0057314536340858</v>
      </c>
      <c r="R17">
        <v>12.997221698679471</v>
      </c>
      <c r="S17">
        <v>8.0003296438883531</v>
      </c>
      <c r="T17">
        <v>0</v>
      </c>
      <c r="U17">
        <v>53.527023728006192</v>
      </c>
      <c r="V17">
        <v>6.0044420907840435</v>
      </c>
      <c r="W17">
        <v>10.681307672301688</v>
      </c>
      <c r="X17">
        <v>45.256419018255585</v>
      </c>
      <c r="Y17">
        <v>0</v>
      </c>
      <c r="Z17">
        <v>4.0214116799999999</v>
      </c>
      <c r="AA17">
        <v>13.088087999999999</v>
      </c>
      <c r="AB17">
        <v>12.121704816000001</v>
      </c>
      <c r="AC17">
        <v>8.9164694944000011</v>
      </c>
      <c r="AD17">
        <v>11.22633356</v>
      </c>
      <c r="AE17">
        <v>15.167135380800001</v>
      </c>
      <c r="AF17">
        <v>8.4699999999999971</v>
      </c>
      <c r="AG17">
        <v>11.926911359999998</v>
      </c>
      <c r="AH17">
        <v>0</v>
      </c>
      <c r="AI17">
        <v>5.8583460000000001</v>
      </c>
      <c r="AJ17">
        <v>0</v>
      </c>
      <c r="AK17">
        <v>15.572000000000001</v>
      </c>
      <c r="AL17">
        <v>0</v>
      </c>
      <c r="AM17">
        <v>4.8588992571428564</v>
      </c>
      <c r="AN17">
        <v>0.91824000000000006</v>
      </c>
      <c r="AO17">
        <v>9.019919999999999</v>
      </c>
      <c r="AP17">
        <v>3.5370971999999998</v>
      </c>
      <c r="AQ17">
        <v>13.627649999999999</v>
      </c>
      <c r="AR17">
        <v>12.193459199999999</v>
      </c>
      <c r="AS17">
        <v>9.9462473760000005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24.142919243192523</v>
      </c>
      <c r="BB17">
        <f t="shared" si="0"/>
        <v>619.66825798005243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253.99557776768137</v>
      </c>
      <c r="M18">
        <v>13.808589240360195</v>
      </c>
      <c r="N18">
        <v>36.243842364532021</v>
      </c>
      <c r="O18">
        <v>0</v>
      </c>
      <c r="P18">
        <v>36.820779220779215</v>
      </c>
      <c r="Q18">
        <v>6.0057314536340858</v>
      </c>
      <c r="R18">
        <v>12.997221698679471</v>
      </c>
      <c r="S18">
        <v>8.0003296438883531</v>
      </c>
      <c r="T18">
        <v>0</v>
      </c>
      <c r="U18">
        <v>53.527023728006192</v>
      </c>
      <c r="V18">
        <v>6.0044420907840435</v>
      </c>
      <c r="W18">
        <v>10.681307672301688</v>
      </c>
      <c r="X18">
        <v>45.256419018255585</v>
      </c>
      <c r="Y18">
        <v>0</v>
      </c>
      <c r="Z18">
        <v>4.0214116799999999</v>
      </c>
      <c r="AA18">
        <v>13.088087999999999</v>
      </c>
      <c r="AB18">
        <v>12.121704816000001</v>
      </c>
      <c r="AC18">
        <v>8.9164694944000011</v>
      </c>
      <c r="AD18">
        <v>11.22633356</v>
      </c>
      <c r="AE18">
        <v>15.167135380800001</v>
      </c>
      <c r="AF18">
        <v>8.4699999999999971</v>
      </c>
      <c r="AG18">
        <v>11.926911359999998</v>
      </c>
      <c r="AH18">
        <v>0</v>
      </c>
      <c r="AI18">
        <v>5.8583460000000001</v>
      </c>
      <c r="AJ18">
        <v>0</v>
      </c>
      <c r="AK18">
        <v>15.572000000000001</v>
      </c>
      <c r="AL18">
        <v>0</v>
      </c>
      <c r="AM18">
        <v>4.8588992571428564</v>
      </c>
      <c r="AN18">
        <v>0.91824000000000006</v>
      </c>
      <c r="AO18">
        <v>9.019919999999999</v>
      </c>
      <c r="AP18">
        <v>3.5370971999999998</v>
      </c>
      <c r="AQ18">
        <v>13.627649999999999</v>
      </c>
      <c r="AR18">
        <v>12.193459199999999</v>
      </c>
      <c r="AS18">
        <v>9.9462473760000005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24.142919243192523</v>
      </c>
      <c r="BB18">
        <f t="shared" si="0"/>
        <v>619.66825798005243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253.99557776768137</v>
      </c>
      <c r="M19">
        <v>13.808589240360195</v>
      </c>
      <c r="N19">
        <v>36.243842364532021</v>
      </c>
      <c r="O19">
        <v>0</v>
      </c>
      <c r="P19">
        <v>36.820779220779215</v>
      </c>
      <c r="Q19">
        <v>6.0057314536340858</v>
      </c>
      <c r="R19">
        <v>12.997221698679471</v>
      </c>
      <c r="S19">
        <v>8.0003296438883531</v>
      </c>
      <c r="T19">
        <v>0</v>
      </c>
      <c r="U19">
        <v>53.527023728006192</v>
      </c>
      <c r="V19">
        <v>6.0044420907840435</v>
      </c>
      <c r="W19">
        <v>10.681307672301688</v>
      </c>
      <c r="X19">
        <v>45.256419018255585</v>
      </c>
      <c r="Y19">
        <v>0</v>
      </c>
      <c r="Z19">
        <v>4.0214116799999999</v>
      </c>
      <c r="AA19">
        <v>13.088087999999999</v>
      </c>
      <c r="AB19">
        <v>12.121704816000001</v>
      </c>
      <c r="AC19">
        <v>8.9164694944000011</v>
      </c>
      <c r="AD19">
        <v>11.22633356</v>
      </c>
      <c r="AE19">
        <v>15.167135380800001</v>
      </c>
      <c r="AF19">
        <v>8.4699999999999971</v>
      </c>
      <c r="AG19">
        <v>11.926911359999998</v>
      </c>
      <c r="AH19">
        <v>0</v>
      </c>
      <c r="AI19">
        <v>1.9527820000000005</v>
      </c>
      <c r="AJ19">
        <v>0</v>
      </c>
      <c r="AK19">
        <v>15.572000000000001</v>
      </c>
      <c r="AL19">
        <v>0</v>
      </c>
      <c r="AM19">
        <v>4.8588992571428564</v>
      </c>
      <c r="AN19">
        <v>0.91824000000000006</v>
      </c>
      <c r="AO19">
        <v>9.019919999999999</v>
      </c>
      <c r="AP19">
        <v>3.5370971999999998</v>
      </c>
      <c r="AQ19">
        <v>11.597999999999997</v>
      </c>
      <c r="AR19">
        <v>12.193459199999999</v>
      </c>
      <c r="AS19">
        <v>9.9462473760000005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23.920349178405225</v>
      </c>
      <c r="BB19">
        <f t="shared" si="0"/>
        <v>613.95561404483965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253.99557776768137</v>
      </c>
      <c r="M20">
        <v>13.808589240360195</v>
      </c>
      <c r="N20">
        <v>36.243842364532021</v>
      </c>
      <c r="O20">
        <v>0</v>
      </c>
      <c r="P20">
        <v>36.820779220779215</v>
      </c>
      <c r="Q20">
        <v>6.0057314536340858</v>
      </c>
      <c r="R20">
        <v>12.997221698679471</v>
      </c>
      <c r="S20">
        <v>8.0003296438883531</v>
      </c>
      <c r="T20">
        <v>0</v>
      </c>
      <c r="U20">
        <v>53.527023728006192</v>
      </c>
      <c r="V20">
        <v>6.0044420907840435</v>
      </c>
      <c r="W20">
        <v>10.681307672301688</v>
      </c>
      <c r="X20">
        <v>45.256419018255585</v>
      </c>
      <c r="Y20">
        <v>0</v>
      </c>
      <c r="Z20">
        <v>4.0214116799999999</v>
      </c>
      <c r="AA20">
        <v>13.088087999999999</v>
      </c>
      <c r="AB20">
        <v>12.121704816000001</v>
      </c>
      <c r="AC20">
        <v>8.9164694944000011</v>
      </c>
      <c r="AD20">
        <v>11.22633356</v>
      </c>
      <c r="AE20">
        <v>15.167135380800001</v>
      </c>
      <c r="AF20">
        <v>8.4699999999999971</v>
      </c>
      <c r="AG20">
        <v>11.926911359999998</v>
      </c>
      <c r="AH20">
        <v>0</v>
      </c>
      <c r="AI20">
        <v>1.9527820000000005</v>
      </c>
      <c r="AJ20">
        <v>0</v>
      </c>
      <c r="AK20">
        <v>15.572000000000001</v>
      </c>
      <c r="AL20">
        <v>0</v>
      </c>
      <c r="AM20">
        <v>4.8588992571428564</v>
      </c>
      <c r="AN20">
        <v>0.91824000000000006</v>
      </c>
      <c r="AO20">
        <v>9.019919999999999</v>
      </c>
      <c r="AP20">
        <v>3.5370971999999998</v>
      </c>
      <c r="AQ20">
        <v>9.5490199999999987</v>
      </c>
      <c r="AR20">
        <v>12.193459199999999</v>
      </c>
      <c r="AS20">
        <v>9.9462473760000005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23.843512428405226</v>
      </c>
      <c r="BB20">
        <f t="shared" si="0"/>
        <v>611.98347079483972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253.99557776768137</v>
      </c>
      <c r="M21">
        <v>13.808589240360195</v>
      </c>
      <c r="N21">
        <v>36.243842364532021</v>
      </c>
      <c r="O21">
        <v>0</v>
      </c>
      <c r="P21">
        <v>36.820779220779215</v>
      </c>
      <c r="Q21">
        <v>6.0057314536340858</v>
      </c>
      <c r="R21">
        <v>12.997221698679471</v>
      </c>
      <c r="S21">
        <v>8.0003296438883531</v>
      </c>
      <c r="T21">
        <v>0</v>
      </c>
      <c r="U21">
        <v>53.527023728006192</v>
      </c>
      <c r="V21">
        <v>6.0040081591024999</v>
      </c>
      <c r="W21">
        <v>10.681902263362199</v>
      </c>
      <c r="X21">
        <v>45.260553902386128</v>
      </c>
      <c r="Y21">
        <v>0</v>
      </c>
      <c r="Z21">
        <v>4.0214116799999999</v>
      </c>
      <c r="AA21">
        <v>13.088087999999999</v>
      </c>
      <c r="AB21">
        <v>12.121704816000001</v>
      </c>
      <c r="AC21">
        <v>8.9164694944000011</v>
      </c>
      <c r="AD21">
        <v>11.22633356</v>
      </c>
      <c r="AE21">
        <v>15.167135380800001</v>
      </c>
      <c r="AF21">
        <v>8.4699999999999971</v>
      </c>
      <c r="AG21">
        <v>11.926911359999998</v>
      </c>
      <c r="AH21">
        <v>0</v>
      </c>
      <c r="AI21">
        <v>1.9527820000000005</v>
      </c>
      <c r="AJ21">
        <v>0</v>
      </c>
      <c r="AK21">
        <v>15.572000000000001</v>
      </c>
      <c r="AL21">
        <v>0</v>
      </c>
      <c r="AM21">
        <v>4.8588992571428564</v>
      </c>
      <c r="AN21">
        <v>0.91824000000000006</v>
      </c>
      <c r="AO21">
        <v>9.019919999999999</v>
      </c>
      <c r="AP21">
        <v>3.5370971999999998</v>
      </c>
      <c r="AQ21">
        <v>9.5490199999999987</v>
      </c>
      <c r="AR21">
        <v>12.193459199999999</v>
      </c>
      <c r="AS21">
        <v>9.9462473760000005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23.843673779212374</v>
      </c>
      <c r="BB21">
        <f t="shared" si="0"/>
        <v>611.987604987542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253.99557776768137</v>
      </c>
      <c r="M22">
        <v>13.808589240360195</v>
      </c>
      <c r="N22">
        <v>36.243842364532021</v>
      </c>
      <c r="O22">
        <v>0</v>
      </c>
      <c r="P22">
        <v>36.820779220779215</v>
      </c>
      <c r="Q22">
        <v>6.0057314536340858</v>
      </c>
      <c r="R22">
        <v>12.997221698679471</v>
      </c>
      <c r="S22">
        <v>8.0003296438883531</v>
      </c>
      <c r="T22">
        <v>0</v>
      </c>
      <c r="U22">
        <v>53.527023728006192</v>
      </c>
      <c r="V22">
        <v>6.0040081591024999</v>
      </c>
      <c r="W22">
        <v>10.681902263362199</v>
      </c>
      <c r="X22">
        <v>45.260553902386128</v>
      </c>
      <c r="Y22">
        <v>0</v>
      </c>
      <c r="Z22">
        <v>4.0214116799999999</v>
      </c>
      <c r="AA22">
        <v>13.088087999999999</v>
      </c>
      <c r="AB22">
        <v>12.121704816000001</v>
      </c>
      <c r="AC22">
        <v>8.9164694944000011</v>
      </c>
      <c r="AD22">
        <v>11.22633356</v>
      </c>
      <c r="AE22">
        <v>15.167135380800001</v>
      </c>
      <c r="AF22">
        <v>8.4699999999999971</v>
      </c>
      <c r="AG22">
        <v>11.926911359999998</v>
      </c>
      <c r="AH22">
        <v>0</v>
      </c>
      <c r="AI22">
        <v>5.8583460000000001</v>
      </c>
      <c r="AJ22">
        <v>0</v>
      </c>
      <c r="AK22">
        <v>15.572000000000001</v>
      </c>
      <c r="AL22">
        <v>0</v>
      </c>
      <c r="AM22">
        <v>4.8588992571428564</v>
      </c>
      <c r="AN22">
        <v>0.91824000000000006</v>
      </c>
      <c r="AO22">
        <v>9.019919999999999</v>
      </c>
      <c r="AP22">
        <v>3.5370971999999998</v>
      </c>
      <c r="AQ22">
        <v>9.5490199999999987</v>
      </c>
      <c r="AR22">
        <v>12.193459199999999</v>
      </c>
      <c r="AS22">
        <v>9.9462473760000005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23.990132122412369</v>
      </c>
      <c r="BB22">
        <f t="shared" si="0"/>
        <v>615.7467106443421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2.9506577562479355</v>
      </c>
      <c r="L23">
        <v>299.99890623179965</v>
      </c>
      <c r="M23">
        <v>13.808589240360195</v>
      </c>
      <c r="N23">
        <v>36.243842364532021</v>
      </c>
      <c r="O23">
        <v>0</v>
      </c>
      <c r="P23">
        <v>36.820779220779215</v>
      </c>
      <c r="Q23">
        <v>6.0057314536340858</v>
      </c>
      <c r="R23">
        <v>12.997221698679471</v>
      </c>
      <c r="S23">
        <v>8.0003296438883531</v>
      </c>
      <c r="T23">
        <v>0</v>
      </c>
      <c r="U23">
        <v>53.527023728006192</v>
      </c>
      <c r="V23">
        <v>6.0040081591024999</v>
      </c>
      <c r="W23">
        <v>10.681902263362199</v>
      </c>
      <c r="X23">
        <v>45.260553902386128</v>
      </c>
      <c r="Y23">
        <v>0</v>
      </c>
      <c r="Z23">
        <v>4.0214116799999999</v>
      </c>
      <c r="AA23">
        <v>13.088087999999999</v>
      </c>
      <c r="AB23">
        <v>12.121704816000001</v>
      </c>
      <c r="AC23">
        <v>8.9164694944000011</v>
      </c>
      <c r="AD23">
        <v>11.22633356</v>
      </c>
      <c r="AE23">
        <v>15.167135380800001</v>
      </c>
      <c r="AF23">
        <v>8.4699999999999971</v>
      </c>
      <c r="AG23">
        <v>11.926911359999998</v>
      </c>
      <c r="AH23">
        <v>0</v>
      </c>
      <c r="AI23">
        <v>5.8583460000000001</v>
      </c>
      <c r="AJ23">
        <v>0</v>
      </c>
      <c r="AK23">
        <v>15.572000000000001</v>
      </c>
      <c r="AL23">
        <v>0</v>
      </c>
      <c r="AM23">
        <v>4.8588992571428564</v>
      </c>
      <c r="AN23">
        <v>0.91824000000000006</v>
      </c>
      <c r="AO23">
        <v>9.019919999999999</v>
      </c>
      <c r="AP23">
        <v>3.5370971999999998</v>
      </c>
      <c r="AQ23">
        <v>9.5490199999999987</v>
      </c>
      <c r="AR23">
        <v>12.193459199999999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25.819901908259332</v>
      </c>
      <c r="BB23">
        <f t="shared" si="0"/>
        <v>662.71079680726154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2.9506577562479355</v>
      </c>
      <c r="L24">
        <v>299.99890623179965</v>
      </c>
      <c r="M24">
        <v>13.808589240360195</v>
      </c>
      <c r="N24">
        <v>36.243842364532021</v>
      </c>
      <c r="O24">
        <v>0</v>
      </c>
      <c r="P24">
        <v>36.820779220779215</v>
      </c>
      <c r="Q24">
        <v>6.0057314536340858</v>
      </c>
      <c r="R24">
        <v>12.997221698679471</v>
      </c>
      <c r="S24">
        <v>8.0003296438883531</v>
      </c>
      <c r="T24">
        <v>0</v>
      </c>
      <c r="U24">
        <v>53.527023728006192</v>
      </c>
      <c r="V24">
        <v>6.0040081591024999</v>
      </c>
      <c r="W24">
        <v>10.681902263362199</v>
      </c>
      <c r="X24">
        <v>45.260553902386128</v>
      </c>
      <c r="Y24">
        <v>0</v>
      </c>
      <c r="Z24">
        <v>4.0214116799999999</v>
      </c>
      <c r="AA24">
        <v>13.088087999999999</v>
      </c>
      <c r="AB24">
        <v>12.121704816000001</v>
      </c>
      <c r="AC24">
        <v>8.9164694944000011</v>
      </c>
      <c r="AD24">
        <v>11.22633356</v>
      </c>
      <c r="AE24">
        <v>15.167135380800001</v>
      </c>
      <c r="AF24">
        <v>8.4699999999999971</v>
      </c>
      <c r="AG24">
        <v>11.926911359999998</v>
      </c>
      <c r="AH24">
        <v>0</v>
      </c>
      <c r="AI24">
        <v>5.8583460000000001</v>
      </c>
      <c r="AJ24">
        <v>0</v>
      </c>
      <c r="AK24">
        <v>15.572000000000001</v>
      </c>
      <c r="AL24">
        <v>0</v>
      </c>
      <c r="AM24">
        <v>4.8588992571428564</v>
      </c>
      <c r="AN24">
        <v>0.91824000000000006</v>
      </c>
      <c r="AO24">
        <v>9.019919999999999</v>
      </c>
      <c r="AP24">
        <v>3.5370971999999998</v>
      </c>
      <c r="AQ24">
        <v>9.5490199999999987</v>
      </c>
      <c r="AR24">
        <v>12.193459199999999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25.819901908259332</v>
      </c>
      <c r="BB24">
        <f t="shared" si="0"/>
        <v>662.71079680726154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2.9506169390214505</v>
      </c>
      <c r="L25">
        <v>350.00437074479299</v>
      </c>
      <c r="M25">
        <v>13.808589240360195</v>
      </c>
      <c r="N25">
        <v>36.243842364532021</v>
      </c>
      <c r="O25">
        <v>0</v>
      </c>
      <c r="P25">
        <v>36.820779220779215</v>
      </c>
      <c r="Q25">
        <v>5.998755511811023</v>
      </c>
      <c r="R25">
        <v>12.999943557079861</v>
      </c>
      <c r="S25">
        <v>7.9992382457526672</v>
      </c>
      <c r="T25">
        <v>0</v>
      </c>
      <c r="U25">
        <v>53.527023728006192</v>
      </c>
      <c r="V25">
        <v>6.0040081591024999</v>
      </c>
      <c r="W25">
        <v>10.681902263362199</v>
      </c>
      <c r="X25">
        <v>45.260553902386128</v>
      </c>
      <c r="Y25">
        <v>0</v>
      </c>
      <c r="Z25">
        <v>4.0214116799999999</v>
      </c>
      <c r="AA25">
        <v>13.088087999999999</v>
      </c>
      <c r="AB25">
        <v>12.121704816000001</v>
      </c>
      <c r="AC25">
        <v>8.9164694944000011</v>
      </c>
      <c r="AD25">
        <v>11.22633356</v>
      </c>
      <c r="AE25">
        <v>15.167135380800001</v>
      </c>
      <c r="AF25">
        <v>8.4699999999999971</v>
      </c>
      <c r="AG25">
        <v>11.926911359999998</v>
      </c>
      <c r="AH25">
        <v>0</v>
      </c>
      <c r="AI25">
        <v>5.8583460000000001</v>
      </c>
      <c r="AJ25">
        <v>0</v>
      </c>
      <c r="AK25">
        <v>15.572000000000001</v>
      </c>
      <c r="AL25">
        <v>0</v>
      </c>
      <c r="AM25">
        <v>4.8588992571428564</v>
      </c>
      <c r="AN25">
        <v>0.91824000000000006</v>
      </c>
      <c r="AO25">
        <v>9.019919999999999</v>
      </c>
      <c r="AP25">
        <v>3.5370971999999998</v>
      </c>
      <c r="AQ25">
        <v>9.5490199999999987</v>
      </c>
      <c r="AR25">
        <v>12.193459199999999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27.694904736867869</v>
      </c>
      <c r="BB25">
        <f t="shared" si="0"/>
        <v>710.8358721928613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2.9506169390214505</v>
      </c>
      <c r="L26">
        <v>460.9328442480832</v>
      </c>
      <c r="M26">
        <v>13.808589240360195</v>
      </c>
      <c r="N26">
        <v>36.243842364532021</v>
      </c>
      <c r="O26">
        <v>0</v>
      </c>
      <c r="P26">
        <v>36.820779220779215</v>
      </c>
      <c r="Q26">
        <v>5.998755511811023</v>
      </c>
      <c r="R26">
        <v>12.999943557079861</v>
      </c>
      <c r="S26">
        <v>7.9992382457526672</v>
      </c>
      <c r="T26">
        <v>0</v>
      </c>
      <c r="U26">
        <v>53.527023728006192</v>
      </c>
      <c r="V26">
        <v>6.0040081591024999</v>
      </c>
      <c r="W26">
        <v>10.681902263362199</v>
      </c>
      <c r="X26">
        <v>45.260553902386128</v>
      </c>
      <c r="Y26">
        <v>0</v>
      </c>
      <c r="Z26">
        <v>4.0214116799999999</v>
      </c>
      <c r="AA26">
        <v>13.088087999999999</v>
      </c>
      <c r="AB26">
        <v>12.121704816000001</v>
      </c>
      <c r="AC26">
        <v>8.9164694944000011</v>
      </c>
      <c r="AD26">
        <v>11.22633356</v>
      </c>
      <c r="AE26">
        <v>15.167135380800001</v>
      </c>
      <c r="AF26">
        <v>8.4699999999999971</v>
      </c>
      <c r="AG26">
        <v>11.926911359999998</v>
      </c>
      <c r="AH26">
        <v>0</v>
      </c>
      <c r="AI26">
        <v>9.3733535999999997</v>
      </c>
      <c r="AJ26">
        <v>0</v>
      </c>
      <c r="AK26">
        <v>15.572000000000001</v>
      </c>
      <c r="AL26">
        <v>0</v>
      </c>
      <c r="AM26">
        <v>4.8588992571428564</v>
      </c>
      <c r="AN26">
        <v>0.91824000000000006</v>
      </c>
      <c r="AO26">
        <v>9.019919999999999</v>
      </c>
      <c r="AP26">
        <v>3.5370971999999998</v>
      </c>
      <c r="AQ26">
        <v>9.5490199999999987</v>
      </c>
      <c r="AR26">
        <v>12.193459199999999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31.986535446693075</v>
      </c>
      <c r="BB26">
        <f t="shared" si="0"/>
        <v>820.9877225863263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2.9506169390214505</v>
      </c>
      <c r="L27">
        <v>460.9328442480832</v>
      </c>
      <c r="M27">
        <v>13.808589240360195</v>
      </c>
      <c r="N27">
        <v>36.243842364532021</v>
      </c>
      <c r="O27">
        <v>0</v>
      </c>
      <c r="P27">
        <v>36.820779220779215</v>
      </c>
      <c r="Q27">
        <v>5.998755511811023</v>
      </c>
      <c r="R27">
        <v>12.999943557079861</v>
      </c>
      <c r="S27">
        <v>7.9992382457526672</v>
      </c>
      <c r="T27">
        <v>0</v>
      </c>
      <c r="U27">
        <v>53.527023728006192</v>
      </c>
      <c r="V27">
        <v>6.0040081591024999</v>
      </c>
      <c r="W27">
        <v>10.681902263362199</v>
      </c>
      <c r="X27">
        <v>45.260553902386128</v>
      </c>
      <c r="Y27">
        <v>0</v>
      </c>
      <c r="Z27">
        <v>4.0214116799999999</v>
      </c>
      <c r="AA27">
        <v>13.088087999999999</v>
      </c>
      <c r="AB27">
        <v>12.121704816000001</v>
      </c>
      <c r="AC27">
        <v>8.9164694944000011</v>
      </c>
      <c r="AD27">
        <v>11.22633356</v>
      </c>
      <c r="AE27">
        <v>15.167135380800001</v>
      </c>
      <c r="AF27">
        <v>8.4699999999999971</v>
      </c>
      <c r="AG27">
        <v>11.926911359999998</v>
      </c>
      <c r="AH27">
        <v>0</v>
      </c>
      <c r="AI27">
        <v>10.935579200000001</v>
      </c>
      <c r="AJ27">
        <v>0</v>
      </c>
      <c r="AK27">
        <v>15.572000000000001</v>
      </c>
      <c r="AL27">
        <v>0</v>
      </c>
      <c r="AM27">
        <v>4.8588992571428564</v>
      </c>
      <c r="AN27">
        <v>0.91824000000000006</v>
      </c>
      <c r="AO27">
        <v>9.019919999999999</v>
      </c>
      <c r="AP27">
        <v>2.9082799199999996</v>
      </c>
      <c r="AQ27">
        <v>9.5490199999999987</v>
      </c>
      <c r="AR27">
        <v>12.193459199999999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32.021538258693077</v>
      </c>
      <c r="BB27">
        <f t="shared" si="0"/>
        <v>821.88612809432641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2.9506169390214505</v>
      </c>
      <c r="L28">
        <v>460.9328442480832</v>
      </c>
      <c r="M28">
        <v>13.808589240360195</v>
      </c>
      <c r="N28">
        <v>36.243842364532021</v>
      </c>
      <c r="O28">
        <v>0</v>
      </c>
      <c r="P28">
        <v>36.820779220779215</v>
      </c>
      <c r="Q28">
        <v>5.998755511811023</v>
      </c>
      <c r="R28">
        <v>12.999943557079861</v>
      </c>
      <c r="S28">
        <v>7.9992382457526672</v>
      </c>
      <c r="T28">
        <v>0</v>
      </c>
      <c r="U28">
        <v>53.527023728006192</v>
      </c>
      <c r="V28">
        <v>6.0040081591024999</v>
      </c>
      <c r="W28">
        <v>10.681902263362199</v>
      </c>
      <c r="X28">
        <v>45.260553902386128</v>
      </c>
      <c r="Y28">
        <v>0</v>
      </c>
      <c r="Z28">
        <v>4.0214116799999999</v>
      </c>
      <c r="AA28">
        <v>13.088087999999999</v>
      </c>
      <c r="AB28">
        <v>12.121704816000001</v>
      </c>
      <c r="AC28">
        <v>8.9164694944000011</v>
      </c>
      <c r="AD28">
        <v>11.22633356</v>
      </c>
      <c r="AE28">
        <v>15.167135380800001</v>
      </c>
      <c r="AF28">
        <v>8.4699999999999971</v>
      </c>
      <c r="AG28">
        <v>11.926911359999998</v>
      </c>
      <c r="AH28">
        <v>0</v>
      </c>
      <c r="AI28">
        <v>20.308932799999997</v>
      </c>
      <c r="AJ28">
        <v>0</v>
      </c>
      <c r="AK28">
        <v>15.572000000000001</v>
      </c>
      <c r="AL28">
        <v>0</v>
      </c>
      <c r="AM28">
        <v>4.8588992571428564</v>
      </c>
      <c r="AN28">
        <v>0.91824000000000006</v>
      </c>
      <c r="AO28">
        <v>9.019919999999999</v>
      </c>
      <c r="AP28">
        <v>2.9082799199999996</v>
      </c>
      <c r="AQ28">
        <v>9.5490199999999987</v>
      </c>
      <c r="AR28">
        <v>12.193459199999999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32.373039018693071</v>
      </c>
      <c r="BB28">
        <f t="shared" si="0"/>
        <v>830.90798093432647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2.9506169784172656</v>
      </c>
      <c r="L29">
        <v>460.92596544663945</v>
      </c>
      <c r="M29">
        <v>13.808589240360195</v>
      </c>
      <c r="N29">
        <v>36.243842364532021</v>
      </c>
      <c r="O29">
        <v>0</v>
      </c>
      <c r="P29">
        <v>36.820779220779215</v>
      </c>
      <c r="Q29">
        <v>5.998755511811023</v>
      </c>
      <c r="R29">
        <v>12.999943557079861</v>
      </c>
      <c r="S29">
        <v>7.9992382457526672</v>
      </c>
      <c r="T29">
        <v>0</v>
      </c>
      <c r="U29">
        <v>53.527023728006192</v>
      </c>
      <c r="V29">
        <v>6.0040081591024999</v>
      </c>
      <c r="W29">
        <v>10.681902263362199</v>
      </c>
      <c r="X29">
        <v>45.260553902386128</v>
      </c>
      <c r="Y29">
        <v>0</v>
      </c>
      <c r="Z29">
        <v>4.0214116799999999</v>
      </c>
      <c r="AA29">
        <v>13.088087999999999</v>
      </c>
      <c r="AB29">
        <v>12.121704816000001</v>
      </c>
      <c r="AC29">
        <v>8.9164694944000011</v>
      </c>
      <c r="AD29">
        <v>11.22633356</v>
      </c>
      <c r="AE29">
        <v>15.167135380800001</v>
      </c>
      <c r="AF29">
        <v>8.4699999999999971</v>
      </c>
      <c r="AG29">
        <v>11.926911359999998</v>
      </c>
      <c r="AH29">
        <v>0</v>
      </c>
      <c r="AI29">
        <v>20.308932799999997</v>
      </c>
      <c r="AJ29">
        <v>0</v>
      </c>
      <c r="AK29">
        <v>15.572000000000001</v>
      </c>
      <c r="AL29">
        <v>0</v>
      </c>
      <c r="AM29">
        <v>4.8588992571428564</v>
      </c>
      <c r="AN29">
        <v>0.91824000000000006</v>
      </c>
      <c r="AO29">
        <v>9.019919999999999</v>
      </c>
      <c r="AP29">
        <v>2.9082799199999996</v>
      </c>
      <c r="AQ29">
        <v>9.5490199999999987</v>
      </c>
      <c r="AR29">
        <v>12.193459199999999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32.372780877408609</v>
      </c>
      <c r="BB29">
        <f t="shared" si="0"/>
        <v>830.90136031356292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2.9506169784172656</v>
      </c>
      <c r="L30">
        <v>460.92596544663945</v>
      </c>
      <c r="M30">
        <v>13.808589240360195</v>
      </c>
      <c r="N30">
        <v>36.243842364532021</v>
      </c>
      <c r="O30">
        <v>0</v>
      </c>
      <c r="P30">
        <v>36.820779220779215</v>
      </c>
      <c r="Q30">
        <v>5.998755511811023</v>
      </c>
      <c r="R30">
        <v>12.999943557079861</v>
      </c>
      <c r="S30">
        <v>7.9992382457526672</v>
      </c>
      <c r="T30">
        <v>0</v>
      </c>
      <c r="U30">
        <v>53.527023728006192</v>
      </c>
      <c r="V30">
        <v>6.0040081591024999</v>
      </c>
      <c r="W30">
        <v>10.681902263362199</v>
      </c>
      <c r="X30">
        <v>45.260553902386128</v>
      </c>
      <c r="Y30">
        <v>0</v>
      </c>
      <c r="Z30">
        <v>4.0214116799999999</v>
      </c>
      <c r="AA30">
        <v>13.088087999999999</v>
      </c>
      <c r="AB30">
        <v>12.121704816000001</v>
      </c>
      <c r="AC30">
        <v>8.9164694944000011</v>
      </c>
      <c r="AD30">
        <v>11.22633356</v>
      </c>
      <c r="AE30">
        <v>15.167135380800001</v>
      </c>
      <c r="AF30">
        <v>8.4699999999999971</v>
      </c>
      <c r="AG30">
        <v>11.926911359999998</v>
      </c>
      <c r="AH30">
        <v>0</v>
      </c>
      <c r="AI30">
        <v>20.308932799999997</v>
      </c>
      <c r="AJ30">
        <v>0</v>
      </c>
      <c r="AK30">
        <v>15.572000000000001</v>
      </c>
      <c r="AL30">
        <v>0</v>
      </c>
      <c r="AM30">
        <v>4.8588992571428564</v>
      </c>
      <c r="AN30">
        <v>0.91824000000000006</v>
      </c>
      <c r="AO30">
        <v>9.019919999999999</v>
      </c>
      <c r="AP30">
        <v>2.9082799199999996</v>
      </c>
      <c r="AQ30">
        <v>9.5490199999999987</v>
      </c>
      <c r="AR30">
        <v>12.193459199999999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32.372780877408609</v>
      </c>
      <c r="BB30">
        <f t="shared" si="0"/>
        <v>830.90136031356292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2.9506169784172656</v>
      </c>
      <c r="L31">
        <v>460.92596544663945</v>
      </c>
      <c r="M31">
        <v>13.808589240360195</v>
      </c>
      <c r="N31">
        <v>36.243842364532021</v>
      </c>
      <c r="O31">
        <v>0</v>
      </c>
      <c r="P31">
        <v>36.820779220779215</v>
      </c>
      <c r="Q31">
        <v>5.998755511811023</v>
      </c>
      <c r="R31">
        <v>12.999943557079861</v>
      </c>
      <c r="S31">
        <v>7.9992382457526672</v>
      </c>
      <c r="T31">
        <v>0</v>
      </c>
      <c r="U31">
        <v>53.527023728006192</v>
      </c>
      <c r="V31">
        <v>6.0040081591024999</v>
      </c>
      <c r="W31">
        <v>10.681902263362199</v>
      </c>
      <c r="X31">
        <v>45.260553902386128</v>
      </c>
      <c r="Y31">
        <v>0</v>
      </c>
      <c r="Z31">
        <v>6.0321175199999999</v>
      </c>
      <c r="AA31">
        <v>13.088087999999999</v>
      </c>
      <c r="AB31">
        <v>12.121704816000001</v>
      </c>
      <c r="AC31">
        <v>8.9164694944000011</v>
      </c>
      <c r="AD31">
        <v>11.22633356</v>
      </c>
      <c r="AE31">
        <v>15.167135380800001</v>
      </c>
      <c r="AF31">
        <v>8.4699999999999971</v>
      </c>
      <c r="AG31">
        <v>11.926911359999998</v>
      </c>
      <c r="AH31">
        <v>0</v>
      </c>
      <c r="AI31">
        <v>20.308932799999997</v>
      </c>
      <c r="AJ31">
        <v>0</v>
      </c>
      <c r="AK31">
        <v>15.572000000000001</v>
      </c>
      <c r="AL31">
        <v>0</v>
      </c>
      <c r="AM31">
        <v>4.8588992571428564</v>
      </c>
      <c r="AN31">
        <v>0.91824000000000006</v>
      </c>
      <c r="AO31">
        <v>9.019919999999999</v>
      </c>
      <c r="AP31">
        <v>2.9082799199999996</v>
      </c>
      <c r="AQ31">
        <v>9.0850999999999988</v>
      </c>
      <c r="AR31">
        <v>12.193459199999999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32.430785193008603</v>
      </c>
      <c r="BB31">
        <f t="shared" si="0"/>
        <v>832.3901418379628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2.9506169784172656</v>
      </c>
      <c r="L32">
        <v>460.92596544663945</v>
      </c>
      <c r="M32">
        <v>13.808589240360195</v>
      </c>
      <c r="N32">
        <v>36.243842364532021</v>
      </c>
      <c r="O32">
        <v>0</v>
      </c>
      <c r="P32">
        <v>36.820779220779215</v>
      </c>
      <c r="Q32">
        <v>5.998755511811023</v>
      </c>
      <c r="R32">
        <v>12.999943557079861</v>
      </c>
      <c r="S32">
        <v>7.9992382457526672</v>
      </c>
      <c r="T32">
        <v>0</v>
      </c>
      <c r="U32">
        <v>53.527023728006192</v>
      </c>
      <c r="V32">
        <v>6.0040081591024999</v>
      </c>
      <c r="W32">
        <v>10.681902263362199</v>
      </c>
      <c r="X32">
        <v>45.260553902386128</v>
      </c>
      <c r="Y32">
        <v>0</v>
      </c>
      <c r="Z32">
        <v>6.0321175199999999</v>
      </c>
      <c r="AA32">
        <v>13.088087999999999</v>
      </c>
      <c r="AB32">
        <v>12.121704816000001</v>
      </c>
      <c r="AC32">
        <v>8.9164694944000011</v>
      </c>
      <c r="AD32">
        <v>11.22633356</v>
      </c>
      <c r="AE32">
        <v>15.167135380800001</v>
      </c>
      <c r="AF32">
        <v>8.4699999999999971</v>
      </c>
      <c r="AG32">
        <v>11.926911359999998</v>
      </c>
      <c r="AH32">
        <v>0</v>
      </c>
      <c r="AI32">
        <v>20.308932799999997</v>
      </c>
      <c r="AJ32">
        <v>0</v>
      </c>
      <c r="AK32">
        <v>15.572000000000001</v>
      </c>
      <c r="AL32">
        <v>0</v>
      </c>
      <c r="AM32">
        <v>4.8588992571428564</v>
      </c>
      <c r="AN32">
        <v>0.91824000000000006</v>
      </c>
      <c r="AO32">
        <v>9.019919999999999</v>
      </c>
      <c r="AP32">
        <v>2.9082799199999996</v>
      </c>
      <c r="AQ32">
        <v>9.0850999999999988</v>
      </c>
      <c r="AR32">
        <v>12.193459199999999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32.430785193008603</v>
      </c>
      <c r="BB32">
        <f t="shared" si="0"/>
        <v>832.3901418379628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2.9505802611197169</v>
      </c>
      <c r="L33">
        <v>332.46559709370661</v>
      </c>
      <c r="M33">
        <v>13.808589240360195</v>
      </c>
      <c r="N33">
        <v>36.243842364532021</v>
      </c>
      <c r="O33">
        <v>0</v>
      </c>
      <c r="P33">
        <v>36.820779220779215</v>
      </c>
      <c r="Q33">
        <v>6.0057314536340858</v>
      </c>
      <c r="R33">
        <v>12.997221698679471</v>
      </c>
      <c r="S33">
        <v>8.0003296438883531</v>
      </c>
      <c r="T33">
        <v>0</v>
      </c>
      <c r="U33">
        <v>53.527023728006192</v>
      </c>
      <c r="V33">
        <v>6.0040081591024999</v>
      </c>
      <c r="W33">
        <v>10.681902263362199</v>
      </c>
      <c r="X33">
        <v>45.260553902386128</v>
      </c>
      <c r="Y33">
        <v>0</v>
      </c>
      <c r="Z33">
        <v>6.0321175199999999</v>
      </c>
      <c r="AA33">
        <v>13.088087999999999</v>
      </c>
      <c r="AB33">
        <v>12.121704816000001</v>
      </c>
      <c r="AC33">
        <v>8.9164694944000011</v>
      </c>
      <c r="AD33">
        <v>11.22633356</v>
      </c>
      <c r="AE33">
        <v>15.167135380800001</v>
      </c>
      <c r="AF33">
        <v>8.4699999999999971</v>
      </c>
      <c r="AG33">
        <v>11.926911359999998</v>
      </c>
      <c r="AH33">
        <v>0</v>
      </c>
      <c r="AI33">
        <v>20.308932799999997</v>
      </c>
      <c r="AJ33">
        <v>0</v>
      </c>
      <c r="AK33">
        <v>15.572000000000001</v>
      </c>
      <c r="AL33">
        <v>0</v>
      </c>
      <c r="AM33">
        <v>4.8588992571428564</v>
      </c>
      <c r="AN33">
        <v>0.91824000000000006</v>
      </c>
      <c r="AO33">
        <v>9.019919999999999</v>
      </c>
      <c r="AP33">
        <v>2.9082799199999996</v>
      </c>
      <c r="AQ33">
        <v>9.0850999999999988</v>
      </c>
      <c r="AR33">
        <v>12.193459199999999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27.61372070128288</v>
      </c>
      <c r="BB33">
        <f t="shared" si="0"/>
        <v>708.75214674101676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254.00523446355618</v>
      </c>
      <c r="M34">
        <v>13.808589240360195</v>
      </c>
      <c r="N34">
        <v>36.243842364532021</v>
      </c>
      <c r="O34">
        <v>0</v>
      </c>
      <c r="P34">
        <v>36.820779220779215</v>
      </c>
      <c r="Q34">
        <v>2.0054309661436824</v>
      </c>
      <c r="R34">
        <v>1.9949838979322476</v>
      </c>
      <c r="S34">
        <v>2.0033065912117176</v>
      </c>
      <c r="T34">
        <v>0</v>
      </c>
      <c r="U34">
        <v>53.527023728006192</v>
      </c>
      <c r="V34">
        <v>0.99796393668272521</v>
      </c>
      <c r="W34">
        <v>10.681902263362199</v>
      </c>
      <c r="X34">
        <v>45.260553902386128</v>
      </c>
      <c r="Y34">
        <v>0</v>
      </c>
      <c r="Z34">
        <v>6.0321175199999999</v>
      </c>
      <c r="AA34">
        <v>13.088087999999999</v>
      </c>
      <c r="AB34">
        <v>12.121704816000001</v>
      </c>
      <c r="AC34">
        <v>8.9164694944000011</v>
      </c>
      <c r="AD34">
        <v>11.22633356</v>
      </c>
      <c r="AE34">
        <v>15.167135380800001</v>
      </c>
      <c r="AF34">
        <v>8.4699999999999971</v>
      </c>
      <c r="AG34">
        <v>11.926911359999998</v>
      </c>
      <c r="AH34">
        <v>0</v>
      </c>
      <c r="AI34">
        <v>5.8583460000000001</v>
      </c>
      <c r="AJ34">
        <v>0</v>
      </c>
      <c r="AK34">
        <v>15.572000000000001</v>
      </c>
      <c r="AL34">
        <v>0</v>
      </c>
      <c r="AM34">
        <v>4.8588992571428564</v>
      </c>
      <c r="AN34">
        <v>0.91824000000000006</v>
      </c>
      <c r="AO34">
        <v>9.019919999999999</v>
      </c>
      <c r="AP34">
        <v>2.9082799199999996</v>
      </c>
      <c r="AQ34">
        <v>9.0850999999999988</v>
      </c>
      <c r="AR34">
        <v>12.193459199999999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23.043702800893399</v>
      </c>
      <c r="BB34">
        <f t="shared" si="0"/>
        <v>591.45502938680193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254.00569542253527</v>
      </c>
      <c r="M35">
        <v>13.808589240360195</v>
      </c>
      <c r="N35">
        <v>36.243842364532021</v>
      </c>
      <c r="O35">
        <v>0</v>
      </c>
      <c r="P35">
        <v>36.820779220779215</v>
      </c>
      <c r="Q35">
        <v>2.0054309661436824</v>
      </c>
      <c r="R35">
        <v>1.9949838979322476</v>
      </c>
      <c r="S35">
        <v>2.0033065912117176</v>
      </c>
      <c r="T35">
        <v>0</v>
      </c>
      <c r="U35">
        <v>53.527023728006192</v>
      </c>
      <c r="V35">
        <v>0.99695950668037003</v>
      </c>
      <c r="W35">
        <v>10.681902263362199</v>
      </c>
      <c r="X35">
        <v>45.260553902386128</v>
      </c>
      <c r="Y35">
        <v>0</v>
      </c>
      <c r="Z35">
        <v>6.0321175199999999</v>
      </c>
      <c r="AA35">
        <v>13.088087999999999</v>
      </c>
      <c r="AB35">
        <v>12.121704816000001</v>
      </c>
      <c r="AC35">
        <v>8.9164694944000011</v>
      </c>
      <c r="AD35">
        <v>11.22633356</v>
      </c>
      <c r="AE35">
        <v>15.167135380800001</v>
      </c>
      <c r="AF35">
        <v>8.4699999999999971</v>
      </c>
      <c r="AG35">
        <v>11.926911359999998</v>
      </c>
      <c r="AH35">
        <v>0</v>
      </c>
      <c r="AI35">
        <v>1.9527820000000005</v>
      </c>
      <c r="AJ35">
        <v>0</v>
      </c>
      <c r="AK35">
        <v>15.572000000000001</v>
      </c>
      <c r="AL35">
        <v>0</v>
      </c>
      <c r="AM35">
        <v>4.8588992571428564</v>
      </c>
      <c r="AN35">
        <v>0.91824000000000006</v>
      </c>
      <c r="AO35">
        <v>9.019919999999999</v>
      </c>
      <c r="AP35">
        <v>2.9082799199999996</v>
      </c>
      <c r="AQ35">
        <v>9.0850999999999988</v>
      </c>
      <c r="AR35">
        <v>12.193459199999999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22.897224061233231</v>
      </c>
      <c r="BB35">
        <f t="shared" si="0"/>
        <v>587.69540065543868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254.00569542253527</v>
      </c>
      <c r="M36">
        <v>13.808589240360195</v>
      </c>
      <c r="N36">
        <v>36.243842364532021</v>
      </c>
      <c r="O36">
        <v>0</v>
      </c>
      <c r="P36">
        <v>36.820779220779215</v>
      </c>
      <c r="Q36">
        <v>2.0054309661436824</v>
      </c>
      <c r="R36">
        <v>1.9949838979322476</v>
      </c>
      <c r="S36">
        <v>2.0033065912117176</v>
      </c>
      <c r="T36">
        <v>0</v>
      </c>
      <c r="U36">
        <v>53.527023728006192</v>
      </c>
      <c r="V36">
        <v>0.99695950668037003</v>
      </c>
      <c r="W36">
        <v>10.681307672301688</v>
      </c>
      <c r="X36">
        <v>45.256419018255585</v>
      </c>
      <c r="Y36">
        <v>0</v>
      </c>
      <c r="Z36">
        <v>6.0321175199999999</v>
      </c>
      <c r="AA36">
        <v>13.088087999999999</v>
      </c>
      <c r="AB36">
        <v>12.121704816000001</v>
      </c>
      <c r="AC36">
        <v>8.9164694944000011</v>
      </c>
      <c r="AD36">
        <v>11.22633356</v>
      </c>
      <c r="AE36">
        <v>15.167135380800001</v>
      </c>
      <c r="AF36">
        <v>8.4699999999999971</v>
      </c>
      <c r="AG36">
        <v>11.926911359999998</v>
      </c>
      <c r="AH36">
        <v>0</v>
      </c>
      <c r="AI36">
        <v>1.9527820000000005</v>
      </c>
      <c r="AJ36">
        <v>0</v>
      </c>
      <c r="AK36">
        <v>15.572000000000001</v>
      </c>
      <c r="AL36">
        <v>0</v>
      </c>
      <c r="AM36">
        <v>4.8588992571428564</v>
      </c>
      <c r="AN36">
        <v>0.91824000000000006</v>
      </c>
      <c r="AO36">
        <v>9.019919999999999</v>
      </c>
      <c r="AP36">
        <v>2.9082799199999996</v>
      </c>
      <c r="AQ36">
        <v>9.0850999999999988</v>
      </c>
      <c r="AR36">
        <v>12.193459199999999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22.897046636750055</v>
      </c>
      <c r="BB36">
        <f t="shared" si="0"/>
        <v>587.69084860473095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254.00569542253527</v>
      </c>
      <c r="M37">
        <v>13.808589240360195</v>
      </c>
      <c r="N37">
        <v>36.243842364532021</v>
      </c>
      <c r="O37">
        <v>0</v>
      </c>
      <c r="P37">
        <v>36.820779220779215</v>
      </c>
      <c r="Q37">
        <v>2.0054309661436824</v>
      </c>
      <c r="R37">
        <v>1.9949838979322476</v>
      </c>
      <c r="S37">
        <v>2.0033065912117176</v>
      </c>
      <c r="T37">
        <v>0</v>
      </c>
      <c r="U37">
        <v>53.527023728006192</v>
      </c>
      <c r="V37">
        <v>0.99695950668037003</v>
      </c>
      <c r="W37">
        <v>10.681307672301688</v>
      </c>
      <c r="X37">
        <v>45.256419018255585</v>
      </c>
      <c r="Y37">
        <v>0</v>
      </c>
      <c r="Z37">
        <v>6.0321175199999999</v>
      </c>
      <c r="AA37">
        <v>13.088087999999999</v>
      </c>
      <c r="AB37">
        <v>12.121704816000001</v>
      </c>
      <c r="AC37">
        <v>8.9164694944000011</v>
      </c>
      <c r="AD37">
        <v>11.22633356</v>
      </c>
      <c r="AE37">
        <v>15.167135380800001</v>
      </c>
      <c r="AF37">
        <v>8.4699999999999971</v>
      </c>
      <c r="AG37">
        <v>11.926911359999998</v>
      </c>
      <c r="AH37">
        <v>0</v>
      </c>
      <c r="AI37">
        <v>1.9527820000000005</v>
      </c>
      <c r="AJ37">
        <v>0</v>
      </c>
      <c r="AK37">
        <v>15.572000000000001</v>
      </c>
      <c r="AL37">
        <v>0</v>
      </c>
      <c r="AM37">
        <v>4.8588992571428564</v>
      </c>
      <c r="AN37">
        <v>0.91824000000000006</v>
      </c>
      <c r="AO37">
        <v>9.019919999999999</v>
      </c>
      <c r="AP37">
        <v>2.9082799199999996</v>
      </c>
      <c r="AQ37">
        <v>9.0850999999999988</v>
      </c>
      <c r="AR37">
        <v>12.193459199999999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22.897046636750055</v>
      </c>
      <c r="BB37">
        <f t="shared" si="0"/>
        <v>587.69084860473095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254.00569542253527</v>
      </c>
      <c r="M38">
        <v>13.808589240360195</v>
      </c>
      <c r="N38">
        <v>36.243842364532021</v>
      </c>
      <c r="O38">
        <v>0</v>
      </c>
      <c r="P38">
        <v>36.820779220779215</v>
      </c>
      <c r="Q38">
        <v>2.0054309661436824</v>
      </c>
      <c r="R38">
        <v>1.9949838979322476</v>
      </c>
      <c r="S38">
        <v>2.0033065912117176</v>
      </c>
      <c r="T38">
        <v>0</v>
      </c>
      <c r="U38">
        <v>53.527023728006192</v>
      </c>
      <c r="V38">
        <v>0.99695950668037003</v>
      </c>
      <c r="W38">
        <v>10.681307672301688</v>
      </c>
      <c r="X38">
        <v>45.256419018255585</v>
      </c>
      <c r="Y38">
        <v>0</v>
      </c>
      <c r="Z38">
        <v>6.0321175199999999</v>
      </c>
      <c r="AA38">
        <v>13.088087999999999</v>
      </c>
      <c r="AB38">
        <v>12.121704816000001</v>
      </c>
      <c r="AC38">
        <v>8.9164694944000011</v>
      </c>
      <c r="AD38">
        <v>11.22633356</v>
      </c>
      <c r="AE38">
        <v>15.167135380800001</v>
      </c>
      <c r="AF38">
        <v>8.4699999999999971</v>
      </c>
      <c r="AG38">
        <v>11.926911359999998</v>
      </c>
      <c r="AH38">
        <v>0</v>
      </c>
      <c r="AI38">
        <v>1.9527820000000005</v>
      </c>
      <c r="AJ38">
        <v>0</v>
      </c>
      <c r="AK38">
        <v>15.572000000000001</v>
      </c>
      <c r="AL38">
        <v>0</v>
      </c>
      <c r="AM38">
        <v>4.8588992571428564</v>
      </c>
      <c r="AN38">
        <v>0.91824000000000006</v>
      </c>
      <c r="AO38">
        <v>9.019919999999999</v>
      </c>
      <c r="AP38">
        <v>2.9082799199999996</v>
      </c>
      <c r="AQ38">
        <v>9.0850999999999988</v>
      </c>
      <c r="AR38">
        <v>12.193459199999999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22.897046636750055</v>
      </c>
      <c r="BB38">
        <f t="shared" si="0"/>
        <v>587.69084860473095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254.00569542253527</v>
      </c>
      <c r="M39">
        <v>13.808589240360195</v>
      </c>
      <c r="N39">
        <v>36.243842364532021</v>
      </c>
      <c r="O39">
        <v>0</v>
      </c>
      <c r="P39">
        <v>36.820779220779215</v>
      </c>
      <c r="Q39">
        <v>2.0054309661436824</v>
      </c>
      <c r="R39">
        <v>1.9949838979322476</v>
      </c>
      <c r="S39">
        <v>2.0033065912117176</v>
      </c>
      <c r="T39">
        <v>0</v>
      </c>
      <c r="U39">
        <v>53.527023728006192</v>
      </c>
      <c r="V39">
        <v>0.99695950668037003</v>
      </c>
      <c r="W39">
        <v>10.681307672301688</v>
      </c>
      <c r="X39">
        <v>45.256419018255585</v>
      </c>
      <c r="Y39">
        <v>0</v>
      </c>
      <c r="Z39">
        <v>6.0321175199999999</v>
      </c>
      <c r="AA39">
        <v>13.088087999999999</v>
      </c>
      <c r="AB39">
        <v>12.121704816000001</v>
      </c>
      <c r="AC39">
        <v>8.9164694944000011</v>
      </c>
      <c r="AD39">
        <v>11.22633356</v>
      </c>
      <c r="AE39">
        <v>15.167135380800001</v>
      </c>
      <c r="AF39">
        <v>8.4699999999999971</v>
      </c>
      <c r="AG39">
        <v>11.926911359999998</v>
      </c>
      <c r="AH39">
        <v>0</v>
      </c>
      <c r="AI39">
        <v>5.8583460000000001</v>
      </c>
      <c r="AJ39">
        <v>0</v>
      </c>
      <c r="AK39">
        <v>15.572000000000001</v>
      </c>
      <c r="AL39">
        <v>0</v>
      </c>
      <c r="AM39">
        <v>4.8588992571428564</v>
      </c>
      <c r="AN39">
        <v>0.91824000000000006</v>
      </c>
      <c r="AO39">
        <v>9.019919999999999</v>
      </c>
      <c r="AP39">
        <v>3.5370971999999998</v>
      </c>
      <c r="AQ39">
        <v>9.0850999999999988</v>
      </c>
      <c r="AR39">
        <v>12.193459199999999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23.06708562795005</v>
      </c>
      <c r="BB39">
        <f t="shared" si="0"/>
        <v>592.05519089353083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254.00569542253527</v>
      </c>
      <c r="M40">
        <v>13.808589240360195</v>
      </c>
      <c r="N40">
        <v>36.243842364532021</v>
      </c>
      <c r="O40">
        <v>0</v>
      </c>
      <c r="P40">
        <v>36.820779220779215</v>
      </c>
      <c r="Q40">
        <v>2.0054309661436824</v>
      </c>
      <c r="R40">
        <v>1.9949838979322476</v>
      </c>
      <c r="S40">
        <v>2.0033065912117176</v>
      </c>
      <c r="T40">
        <v>0</v>
      </c>
      <c r="U40">
        <v>53.527023728006192</v>
      </c>
      <c r="V40">
        <v>0.99695950668037003</v>
      </c>
      <c r="W40">
        <v>10.681307672301688</v>
      </c>
      <c r="X40">
        <v>45.256419018255585</v>
      </c>
      <c r="Y40">
        <v>0</v>
      </c>
      <c r="Z40">
        <v>6.0321175199999999</v>
      </c>
      <c r="AA40">
        <v>13.088087999999999</v>
      </c>
      <c r="AB40">
        <v>12.121704816000001</v>
      </c>
      <c r="AC40">
        <v>8.9164694944000011</v>
      </c>
      <c r="AD40">
        <v>11.22633356</v>
      </c>
      <c r="AE40">
        <v>15.167135380800001</v>
      </c>
      <c r="AF40">
        <v>8.4699999999999971</v>
      </c>
      <c r="AG40">
        <v>11.926911359999998</v>
      </c>
      <c r="AH40">
        <v>0</v>
      </c>
      <c r="AI40">
        <v>5.8583460000000001</v>
      </c>
      <c r="AJ40">
        <v>0</v>
      </c>
      <c r="AK40">
        <v>15.572000000000001</v>
      </c>
      <c r="AL40">
        <v>0</v>
      </c>
      <c r="AM40">
        <v>4.8588992571428564</v>
      </c>
      <c r="AN40">
        <v>0.91824000000000006</v>
      </c>
      <c r="AO40">
        <v>9.019919999999999</v>
      </c>
      <c r="AP40">
        <v>3.5370971999999998</v>
      </c>
      <c r="AQ40">
        <v>9.0850999999999988</v>
      </c>
      <c r="AR40">
        <v>12.193459199999999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23.06708562795005</v>
      </c>
      <c r="BB40">
        <f t="shared" si="0"/>
        <v>592.05519089353083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254.00569542253527</v>
      </c>
      <c r="M41">
        <v>13.808589240360195</v>
      </c>
      <c r="N41">
        <v>36.243842364532021</v>
      </c>
      <c r="O41">
        <v>0</v>
      </c>
      <c r="P41">
        <v>36.820779220779215</v>
      </c>
      <c r="Q41">
        <v>2.0054309661436824</v>
      </c>
      <c r="R41">
        <v>1.9949838979322476</v>
      </c>
      <c r="S41">
        <v>2.0033065912117176</v>
      </c>
      <c r="T41">
        <v>0</v>
      </c>
      <c r="U41">
        <v>53.527023728006192</v>
      </c>
      <c r="V41">
        <v>0.99695950668037003</v>
      </c>
      <c r="W41">
        <v>10.681307672301688</v>
      </c>
      <c r="X41">
        <v>45.256419018255585</v>
      </c>
      <c r="Y41">
        <v>0</v>
      </c>
      <c r="Z41">
        <v>6.0321175199999999</v>
      </c>
      <c r="AA41">
        <v>13.088087999999999</v>
      </c>
      <c r="AB41">
        <v>12.121704816000001</v>
      </c>
      <c r="AC41">
        <v>8.9164694944000011</v>
      </c>
      <c r="AD41">
        <v>11.22633356</v>
      </c>
      <c r="AE41">
        <v>15.167135380800001</v>
      </c>
      <c r="AF41">
        <v>8.4699999999999971</v>
      </c>
      <c r="AG41">
        <v>11.926911359999998</v>
      </c>
      <c r="AH41">
        <v>0</v>
      </c>
      <c r="AI41">
        <v>5.8583460000000001</v>
      </c>
      <c r="AJ41">
        <v>0</v>
      </c>
      <c r="AK41">
        <v>15.572000000000001</v>
      </c>
      <c r="AL41">
        <v>0</v>
      </c>
      <c r="AM41">
        <v>4.8588992571428564</v>
      </c>
      <c r="AN41">
        <v>0.93737000000000004</v>
      </c>
      <c r="AO41">
        <v>9.019919999999999</v>
      </c>
      <c r="AP41">
        <v>3.5370971999999998</v>
      </c>
      <c r="AQ41">
        <v>9.0850999999999988</v>
      </c>
      <c r="AR41">
        <v>12.193459199999999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23.067802627950051</v>
      </c>
      <c r="BB41">
        <f t="shared" si="0"/>
        <v>592.07360389353084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254.00569542253527</v>
      </c>
      <c r="M42">
        <v>13.808589240360195</v>
      </c>
      <c r="N42">
        <v>36.243842364532021</v>
      </c>
      <c r="O42">
        <v>0</v>
      </c>
      <c r="P42">
        <v>36.820779220779215</v>
      </c>
      <c r="Q42">
        <v>2.0054309661436824</v>
      </c>
      <c r="R42">
        <v>1.9949838979322476</v>
      </c>
      <c r="S42">
        <v>2.0033065912117176</v>
      </c>
      <c r="T42">
        <v>0</v>
      </c>
      <c r="U42">
        <v>53.527023728006192</v>
      </c>
      <c r="V42">
        <v>0.99695950668037003</v>
      </c>
      <c r="W42">
        <v>10.681307672301688</v>
      </c>
      <c r="X42">
        <v>45.256419018255585</v>
      </c>
      <c r="Y42">
        <v>0</v>
      </c>
      <c r="Z42">
        <v>6.0321175199999999</v>
      </c>
      <c r="AA42">
        <v>13.088087999999999</v>
      </c>
      <c r="AB42">
        <v>12.121704816000001</v>
      </c>
      <c r="AC42">
        <v>8.9164694944000011</v>
      </c>
      <c r="AD42">
        <v>11.22633356</v>
      </c>
      <c r="AE42">
        <v>15.167135380800001</v>
      </c>
      <c r="AF42">
        <v>8.4699999999999971</v>
      </c>
      <c r="AG42">
        <v>11.926911359999998</v>
      </c>
      <c r="AH42">
        <v>0</v>
      </c>
      <c r="AI42">
        <v>5.8583460000000001</v>
      </c>
      <c r="AJ42">
        <v>0</v>
      </c>
      <c r="AK42">
        <v>15.572000000000001</v>
      </c>
      <c r="AL42">
        <v>0</v>
      </c>
      <c r="AM42">
        <v>4.8588992571428564</v>
      </c>
      <c r="AN42">
        <v>0.93737000000000004</v>
      </c>
      <c r="AO42">
        <v>9.019919999999999</v>
      </c>
      <c r="AP42">
        <v>3.5370971999999998</v>
      </c>
      <c r="AQ42">
        <v>9.0850999999999988</v>
      </c>
      <c r="AR42">
        <v>12.193459199999999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23.067802627950051</v>
      </c>
      <c r="BB42">
        <f t="shared" si="0"/>
        <v>592.07360389353084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254.00569542253527</v>
      </c>
      <c r="M43">
        <v>13.808589240360195</v>
      </c>
      <c r="N43">
        <v>36.243842364532021</v>
      </c>
      <c r="O43">
        <v>0</v>
      </c>
      <c r="P43">
        <v>37.275929884566054</v>
      </c>
      <c r="Q43">
        <v>2.0054309661436824</v>
      </c>
      <c r="R43">
        <v>1.9949838979322476</v>
      </c>
      <c r="S43">
        <v>2.0033065912117176</v>
      </c>
      <c r="T43">
        <v>0</v>
      </c>
      <c r="U43">
        <v>53.527023728006192</v>
      </c>
      <c r="V43">
        <v>0.99695950668037003</v>
      </c>
      <c r="W43">
        <v>10.681307672301688</v>
      </c>
      <c r="X43">
        <v>45.256419018255585</v>
      </c>
      <c r="Y43">
        <v>0</v>
      </c>
      <c r="Z43">
        <v>6.0321175199999999</v>
      </c>
      <c r="AA43">
        <v>13.088087999999999</v>
      </c>
      <c r="AB43">
        <v>12.121704816000001</v>
      </c>
      <c r="AC43">
        <v>8.9164694944000011</v>
      </c>
      <c r="AD43">
        <v>11.22633356</v>
      </c>
      <c r="AE43">
        <v>15.167135380800001</v>
      </c>
      <c r="AF43">
        <v>5.7475000000000005</v>
      </c>
      <c r="AG43">
        <v>11.926911359999998</v>
      </c>
      <c r="AH43">
        <v>0</v>
      </c>
      <c r="AI43">
        <v>5.8583460000000001</v>
      </c>
      <c r="AJ43">
        <v>0</v>
      </c>
      <c r="AK43">
        <v>15.572000000000001</v>
      </c>
      <c r="AL43">
        <v>0</v>
      </c>
      <c r="AM43">
        <v>4.8588992571428564</v>
      </c>
      <c r="AN43">
        <v>0.93737000000000004</v>
      </c>
      <c r="AO43">
        <v>9.019919999999999</v>
      </c>
      <c r="AP43">
        <v>1.7685485999999999</v>
      </c>
      <c r="AQ43">
        <v>9.0850999999999988</v>
      </c>
      <c r="AR43">
        <v>8.1289727999999997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22.764038138642057</v>
      </c>
      <c r="BB43">
        <f t="shared" si="0"/>
        <v>584.27698404662567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254.00569542253527</v>
      </c>
      <c r="M44">
        <v>13.808589240360195</v>
      </c>
      <c r="N44">
        <v>36.243842364532021</v>
      </c>
      <c r="O44">
        <v>0</v>
      </c>
      <c r="P44">
        <v>37.275929884566054</v>
      </c>
      <c r="Q44">
        <v>2.0054309661436824</v>
      </c>
      <c r="R44">
        <v>1.9949838979322476</v>
      </c>
      <c r="S44">
        <v>2.0033065912117176</v>
      </c>
      <c r="T44">
        <v>0</v>
      </c>
      <c r="U44">
        <v>53.527023728006192</v>
      </c>
      <c r="V44">
        <v>0.99695950668037003</v>
      </c>
      <c r="W44">
        <v>10.681307672301688</v>
      </c>
      <c r="X44">
        <v>45.256419018255585</v>
      </c>
      <c r="Y44">
        <v>0</v>
      </c>
      <c r="Z44">
        <v>6.0321175199999999</v>
      </c>
      <c r="AA44">
        <v>13.088087999999999</v>
      </c>
      <c r="AB44">
        <v>12.121704816000001</v>
      </c>
      <c r="AC44">
        <v>8.9164694944000011</v>
      </c>
      <c r="AD44">
        <v>11.22633356</v>
      </c>
      <c r="AE44">
        <v>15.167135380800001</v>
      </c>
      <c r="AF44">
        <v>5.7475000000000005</v>
      </c>
      <c r="AG44">
        <v>11.926911359999998</v>
      </c>
      <c r="AH44">
        <v>0</v>
      </c>
      <c r="AI44">
        <v>5.8583460000000001</v>
      </c>
      <c r="AJ44">
        <v>0</v>
      </c>
      <c r="AK44">
        <v>15.572000000000001</v>
      </c>
      <c r="AL44">
        <v>0</v>
      </c>
      <c r="AM44">
        <v>4.8588992571428564</v>
      </c>
      <c r="AN44">
        <v>0.93737000000000004</v>
      </c>
      <c r="AO44">
        <v>9.019919999999999</v>
      </c>
      <c r="AP44">
        <v>1.7685485999999999</v>
      </c>
      <c r="AQ44">
        <v>9.0850999999999988</v>
      </c>
      <c r="AR44">
        <v>1.3548288000000002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22.510007738642059</v>
      </c>
      <c r="BB44">
        <f t="shared" si="0"/>
        <v>577.7568704466255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254.00569542253527</v>
      </c>
      <c r="M45">
        <v>13.808589240360195</v>
      </c>
      <c r="N45">
        <v>36.243842364532021</v>
      </c>
      <c r="O45">
        <v>0</v>
      </c>
      <c r="P45">
        <v>37.275929884566054</v>
      </c>
      <c r="Q45">
        <v>2.0054309661436824</v>
      </c>
      <c r="R45">
        <v>1.9949838979322476</v>
      </c>
      <c r="S45">
        <v>2.0033065912117176</v>
      </c>
      <c r="T45">
        <v>0</v>
      </c>
      <c r="U45">
        <v>53.527023728006192</v>
      </c>
      <c r="V45">
        <v>6.0044420907840435</v>
      </c>
      <c r="W45">
        <v>10.681307672301688</v>
      </c>
      <c r="X45">
        <v>45.256419018255585</v>
      </c>
      <c r="Y45">
        <v>0</v>
      </c>
      <c r="Z45">
        <v>6.0321175199999999</v>
      </c>
      <c r="AA45">
        <v>13.088087999999999</v>
      </c>
      <c r="AB45">
        <v>12.121704816000001</v>
      </c>
      <c r="AC45">
        <v>8.9164694944000011</v>
      </c>
      <c r="AD45">
        <v>11.22633356</v>
      </c>
      <c r="AE45">
        <v>15.167135380800001</v>
      </c>
      <c r="AF45">
        <v>5.7475000000000005</v>
      </c>
      <c r="AG45">
        <v>11.926911359999998</v>
      </c>
      <c r="AH45">
        <v>0</v>
      </c>
      <c r="AI45">
        <v>5.8583460000000001</v>
      </c>
      <c r="AJ45">
        <v>0</v>
      </c>
      <c r="AK45">
        <v>15.572000000000001</v>
      </c>
      <c r="AL45">
        <v>0</v>
      </c>
      <c r="AM45">
        <v>4.8588992571428564</v>
      </c>
      <c r="AN45">
        <v>0.93737000000000004</v>
      </c>
      <c r="AO45">
        <v>9.019919999999999</v>
      </c>
      <c r="AP45">
        <v>1.7685485999999999</v>
      </c>
      <c r="AQ45">
        <v>9.0850999999999988</v>
      </c>
      <c r="AR45">
        <v>1.3548288000000002</v>
      </c>
      <c r="AS45">
        <v>9.4922692800000004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22.686768850515872</v>
      </c>
      <c r="BB45">
        <f t="shared" si="0"/>
        <v>582.29374409445552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254.00569542253527</v>
      </c>
      <c r="M46">
        <v>13.808589240360195</v>
      </c>
      <c r="N46">
        <v>36.243842364532021</v>
      </c>
      <c r="O46">
        <v>0</v>
      </c>
      <c r="P46">
        <v>37.275929884566054</v>
      </c>
      <c r="Q46">
        <v>2.0054309661436824</v>
      </c>
      <c r="R46">
        <v>1.9949838979322476</v>
      </c>
      <c r="S46">
        <v>2.0033065912117176</v>
      </c>
      <c r="T46">
        <v>0</v>
      </c>
      <c r="U46">
        <v>53.527023728006192</v>
      </c>
      <c r="V46">
        <v>6.0044420907840435</v>
      </c>
      <c r="W46">
        <v>10.681307672301688</v>
      </c>
      <c r="X46">
        <v>45.256419018255585</v>
      </c>
      <c r="Y46">
        <v>0</v>
      </c>
      <c r="Z46">
        <v>6.0321175199999999</v>
      </c>
      <c r="AA46">
        <v>13.088087999999999</v>
      </c>
      <c r="AB46">
        <v>12.121704816000001</v>
      </c>
      <c r="AC46">
        <v>8.9164694944000011</v>
      </c>
      <c r="AD46">
        <v>11.22633356</v>
      </c>
      <c r="AE46">
        <v>15.167135380800001</v>
      </c>
      <c r="AF46">
        <v>5.7475000000000005</v>
      </c>
      <c r="AG46">
        <v>11.926911359999998</v>
      </c>
      <c r="AH46">
        <v>0</v>
      </c>
      <c r="AI46">
        <v>5.8583460000000001</v>
      </c>
      <c r="AJ46">
        <v>0</v>
      </c>
      <c r="AK46">
        <v>15.572000000000001</v>
      </c>
      <c r="AL46">
        <v>0</v>
      </c>
      <c r="AM46">
        <v>4.8588992571428564</v>
      </c>
      <c r="AN46">
        <v>0.93737000000000004</v>
      </c>
      <c r="AO46">
        <v>9.019919999999999</v>
      </c>
      <c r="AP46">
        <v>1.7685485999999999</v>
      </c>
      <c r="AQ46">
        <v>9.0850999999999988</v>
      </c>
      <c r="AR46">
        <v>1.3548288000000002</v>
      </c>
      <c r="AS46">
        <v>9.4922692800000004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22.686768850515872</v>
      </c>
      <c r="BB46">
        <f t="shared" si="0"/>
        <v>582.29374409445552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254.00569542253527</v>
      </c>
      <c r="M47">
        <v>13.808589240360195</v>
      </c>
      <c r="N47">
        <v>36.243842364532021</v>
      </c>
      <c r="O47">
        <v>0</v>
      </c>
      <c r="P47">
        <v>37.275929884566054</v>
      </c>
      <c r="Q47">
        <v>2.0054309661436824</v>
      </c>
      <c r="R47">
        <v>1.9949838979322476</v>
      </c>
      <c r="S47">
        <v>2.0033065912117176</v>
      </c>
      <c r="T47">
        <v>0</v>
      </c>
      <c r="U47">
        <v>53.527023728006192</v>
      </c>
      <c r="V47">
        <v>6.0044420907840435</v>
      </c>
      <c r="W47">
        <v>10.681307672301688</v>
      </c>
      <c r="X47">
        <v>45.256419018255585</v>
      </c>
      <c r="Y47">
        <v>0</v>
      </c>
      <c r="Z47">
        <v>6.0321175199999999</v>
      </c>
      <c r="AA47">
        <v>13.088087999999999</v>
      </c>
      <c r="AB47">
        <v>12.121704816000001</v>
      </c>
      <c r="AC47">
        <v>8.9164694944000011</v>
      </c>
      <c r="AD47">
        <v>11.22633356</v>
      </c>
      <c r="AE47">
        <v>15.167135380800001</v>
      </c>
      <c r="AF47">
        <v>5.7475000000000005</v>
      </c>
      <c r="AG47">
        <v>11.926911359999998</v>
      </c>
      <c r="AH47">
        <v>0</v>
      </c>
      <c r="AI47">
        <v>5.8583460000000001</v>
      </c>
      <c r="AJ47">
        <v>0</v>
      </c>
      <c r="AK47">
        <v>15.572000000000001</v>
      </c>
      <c r="AL47">
        <v>0</v>
      </c>
      <c r="AM47">
        <v>4.8588992571428564</v>
      </c>
      <c r="AN47">
        <v>0.93737000000000004</v>
      </c>
      <c r="AO47">
        <v>9.3807168000000019</v>
      </c>
      <c r="AP47">
        <v>2.5545701999999997</v>
      </c>
      <c r="AQ47">
        <v>9.5490199999999987</v>
      </c>
      <c r="AR47">
        <v>8.1289727999999997</v>
      </c>
      <c r="AS47">
        <v>8.2541471999999985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22.954772362515868</v>
      </c>
      <c r="BB47">
        <f t="shared" si="0"/>
        <v>589.17250090245557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254.00569542253527</v>
      </c>
      <c r="M48">
        <v>13.808589240360195</v>
      </c>
      <c r="N48">
        <v>36.243842364532021</v>
      </c>
      <c r="O48">
        <v>0</v>
      </c>
      <c r="P48">
        <v>37.275929884566054</v>
      </c>
      <c r="Q48">
        <v>6.0057314536340858</v>
      </c>
      <c r="R48">
        <v>12.997221698679471</v>
      </c>
      <c r="S48">
        <v>8.0003296438883531</v>
      </c>
      <c r="T48">
        <v>0</v>
      </c>
      <c r="U48">
        <v>53.527023728006192</v>
      </c>
      <c r="V48">
        <v>6.0044420907840435</v>
      </c>
      <c r="W48">
        <v>10.681307672301688</v>
      </c>
      <c r="X48">
        <v>45.256419018255585</v>
      </c>
      <c r="Y48">
        <v>0</v>
      </c>
      <c r="Z48">
        <v>6.0321175199999999</v>
      </c>
      <c r="AA48">
        <v>13.088087999999999</v>
      </c>
      <c r="AB48">
        <v>12.121704816000001</v>
      </c>
      <c r="AC48">
        <v>8.9164694944000011</v>
      </c>
      <c r="AD48">
        <v>11.22633356</v>
      </c>
      <c r="AE48">
        <v>15.167135380800001</v>
      </c>
      <c r="AF48">
        <v>5.7475000000000005</v>
      </c>
      <c r="AG48">
        <v>11.926911359999998</v>
      </c>
      <c r="AH48">
        <v>0</v>
      </c>
      <c r="AI48">
        <v>5.8583460000000001</v>
      </c>
      <c r="AJ48">
        <v>0</v>
      </c>
      <c r="AK48">
        <v>15.572000000000001</v>
      </c>
      <c r="AL48">
        <v>0</v>
      </c>
      <c r="AM48">
        <v>4.8588992571428564</v>
      </c>
      <c r="AN48">
        <v>0.93737000000000004</v>
      </c>
      <c r="AO48">
        <v>9.3807168000000019</v>
      </c>
      <c r="AP48">
        <v>2.5545701999999997</v>
      </c>
      <c r="AQ48">
        <v>9.5490199999999987</v>
      </c>
      <c r="AR48">
        <v>8.1289727999999997</v>
      </c>
      <c r="AS48">
        <v>8.2541471999999985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23.742256096754296</v>
      </c>
      <c r="BB48">
        <f t="shared" si="0"/>
        <v>609.38457850913153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254.00569542253527</v>
      </c>
      <c r="M49">
        <v>13.808589240360195</v>
      </c>
      <c r="N49">
        <v>36.243842364532021</v>
      </c>
      <c r="O49">
        <v>0</v>
      </c>
      <c r="P49">
        <v>37.275929884566054</v>
      </c>
      <c r="Q49">
        <v>6.0057314536340858</v>
      </c>
      <c r="R49">
        <v>12.997221698679471</v>
      </c>
      <c r="S49">
        <v>8.0003296438883531</v>
      </c>
      <c r="T49">
        <v>0</v>
      </c>
      <c r="U49">
        <v>53.527023728006192</v>
      </c>
      <c r="V49">
        <v>6.0044420907840435</v>
      </c>
      <c r="W49">
        <v>10.681307672301688</v>
      </c>
      <c r="X49">
        <v>45.256419018255585</v>
      </c>
      <c r="Y49">
        <v>0</v>
      </c>
      <c r="Z49">
        <v>6.0321175199999999</v>
      </c>
      <c r="AA49">
        <v>13.088087999999999</v>
      </c>
      <c r="AB49">
        <v>12.121704816000001</v>
      </c>
      <c r="AC49">
        <v>8.9164694944000011</v>
      </c>
      <c r="AD49">
        <v>11.22633356</v>
      </c>
      <c r="AE49">
        <v>15.167135380800001</v>
      </c>
      <c r="AF49">
        <v>5.7475000000000005</v>
      </c>
      <c r="AG49">
        <v>11.926911359999998</v>
      </c>
      <c r="AH49">
        <v>0</v>
      </c>
      <c r="AI49">
        <v>5.8583460000000001</v>
      </c>
      <c r="AJ49">
        <v>0</v>
      </c>
      <c r="AK49">
        <v>15.572000000000001</v>
      </c>
      <c r="AL49">
        <v>0</v>
      </c>
      <c r="AM49">
        <v>4.8588992571428564</v>
      </c>
      <c r="AN49">
        <v>0.93737000000000004</v>
      </c>
      <c r="AO49">
        <v>9.3807168000000019</v>
      </c>
      <c r="AP49">
        <v>2.5545701999999997</v>
      </c>
      <c r="AQ49">
        <v>9.5490199999999987</v>
      </c>
      <c r="AR49">
        <v>12.193459199999999</v>
      </c>
      <c r="AS49">
        <v>8.2541471999999985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23.894674336754296</v>
      </c>
      <c r="BB49">
        <f t="shared" si="0"/>
        <v>613.29664666913152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254.00569542253527</v>
      </c>
      <c r="M50">
        <v>13.808589240360195</v>
      </c>
      <c r="N50">
        <v>36.243842364532021</v>
      </c>
      <c r="O50">
        <v>0</v>
      </c>
      <c r="P50">
        <v>37.275929884566054</v>
      </c>
      <c r="Q50">
        <v>6.0057314536340858</v>
      </c>
      <c r="R50">
        <v>12.997221698679471</v>
      </c>
      <c r="S50">
        <v>8.0003296438883531</v>
      </c>
      <c r="T50">
        <v>0</v>
      </c>
      <c r="U50">
        <v>53.527023728006192</v>
      </c>
      <c r="V50">
        <v>6.0044420907840435</v>
      </c>
      <c r="W50">
        <v>10.681307672301688</v>
      </c>
      <c r="X50">
        <v>45.256419018255585</v>
      </c>
      <c r="Y50">
        <v>0</v>
      </c>
      <c r="Z50">
        <v>6.0321175199999999</v>
      </c>
      <c r="AA50">
        <v>13.088087999999999</v>
      </c>
      <c r="AB50">
        <v>12.121704816000001</v>
      </c>
      <c r="AC50">
        <v>8.9164694944000011</v>
      </c>
      <c r="AD50">
        <v>11.22633356</v>
      </c>
      <c r="AE50">
        <v>15.167135380800001</v>
      </c>
      <c r="AF50">
        <v>5.7475000000000005</v>
      </c>
      <c r="AG50">
        <v>11.926911359999998</v>
      </c>
      <c r="AH50">
        <v>0</v>
      </c>
      <c r="AI50">
        <v>5.8583460000000001</v>
      </c>
      <c r="AJ50">
        <v>0</v>
      </c>
      <c r="AK50">
        <v>15.572000000000001</v>
      </c>
      <c r="AL50">
        <v>0</v>
      </c>
      <c r="AM50">
        <v>4.8588992571428564</v>
      </c>
      <c r="AN50">
        <v>0.93737000000000004</v>
      </c>
      <c r="AO50">
        <v>9.3807168000000019</v>
      </c>
      <c r="AP50">
        <v>2.5545701999999997</v>
      </c>
      <c r="AQ50">
        <v>9.5490199999999987</v>
      </c>
      <c r="AR50">
        <v>14.564409600000001</v>
      </c>
      <c r="AS50">
        <v>8.2541471999999985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23.983584976754297</v>
      </c>
      <c r="BB50">
        <f t="shared" si="0"/>
        <v>615.57868642913149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254.00569542253527</v>
      </c>
      <c r="M51">
        <v>13.808589240360195</v>
      </c>
      <c r="N51">
        <v>36.243842364532021</v>
      </c>
      <c r="O51">
        <v>0</v>
      </c>
      <c r="P51">
        <v>37.275929884566054</v>
      </c>
      <c r="Q51">
        <v>6.0057314536340858</v>
      </c>
      <c r="R51">
        <v>12.997221698679471</v>
      </c>
      <c r="S51">
        <v>8.0003296438883531</v>
      </c>
      <c r="T51">
        <v>0</v>
      </c>
      <c r="U51">
        <v>53.527023728006192</v>
      </c>
      <c r="V51">
        <v>6.0044420907840435</v>
      </c>
      <c r="W51">
        <v>10.681307672301688</v>
      </c>
      <c r="X51">
        <v>45.256419018255585</v>
      </c>
      <c r="Y51">
        <v>0</v>
      </c>
      <c r="Z51">
        <v>4.0214116799999999</v>
      </c>
      <c r="AA51">
        <v>13.088087999999999</v>
      </c>
      <c r="AB51">
        <v>12.121704816000001</v>
      </c>
      <c r="AC51">
        <v>8.9164694944000011</v>
      </c>
      <c r="AD51">
        <v>11.22633356</v>
      </c>
      <c r="AE51">
        <v>15.167135380800001</v>
      </c>
      <c r="AF51">
        <v>5.7475000000000005</v>
      </c>
      <c r="AG51">
        <v>11.926911359999998</v>
      </c>
      <c r="AH51">
        <v>0</v>
      </c>
      <c r="AI51">
        <v>5.8583460000000001</v>
      </c>
      <c r="AJ51">
        <v>0</v>
      </c>
      <c r="AK51">
        <v>15.572000000000001</v>
      </c>
      <c r="AL51">
        <v>0</v>
      </c>
      <c r="AM51">
        <v>4.8588992571428564</v>
      </c>
      <c r="AN51">
        <v>0.93737000000000004</v>
      </c>
      <c r="AO51">
        <v>9.3807168000000019</v>
      </c>
      <c r="AP51">
        <v>3.5370971999999998</v>
      </c>
      <c r="AQ51">
        <v>13.627649999999999</v>
      </c>
      <c r="AR51">
        <v>14.564409600000001</v>
      </c>
      <c r="AS51">
        <v>9.4922692800000004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24.144406549941611</v>
      </c>
      <c r="BB51">
        <f t="shared" si="0"/>
        <v>619.70643809594389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254.00569542253527</v>
      </c>
      <c r="M52">
        <v>13.808589240360195</v>
      </c>
      <c r="N52">
        <v>36.243842364532021</v>
      </c>
      <c r="O52">
        <v>0</v>
      </c>
      <c r="P52">
        <v>37.275929884566054</v>
      </c>
      <c r="Q52">
        <v>6.0057314536340858</v>
      </c>
      <c r="R52">
        <v>12.997221698679471</v>
      </c>
      <c r="S52">
        <v>8.0003296438883531</v>
      </c>
      <c r="T52">
        <v>0</v>
      </c>
      <c r="U52">
        <v>53.527023728006192</v>
      </c>
      <c r="V52">
        <v>6.0044420907840435</v>
      </c>
      <c r="W52">
        <v>10.681307672301688</v>
      </c>
      <c r="X52">
        <v>45.256419018255585</v>
      </c>
      <c r="Y52">
        <v>0</v>
      </c>
      <c r="Z52">
        <v>4.0214116799999999</v>
      </c>
      <c r="AA52">
        <v>13.088087999999999</v>
      </c>
      <c r="AB52">
        <v>12.121704816000001</v>
      </c>
      <c r="AC52">
        <v>8.9164694944000011</v>
      </c>
      <c r="AD52">
        <v>11.22633356</v>
      </c>
      <c r="AE52">
        <v>15.167135380800001</v>
      </c>
      <c r="AF52">
        <v>5.7475000000000005</v>
      </c>
      <c r="AG52">
        <v>11.926911359999998</v>
      </c>
      <c r="AH52">
        <v>0</v>
      </c>
      <c r="AI52">
        <v>5.8583460000000001</v>
      </c>
      <c r="AJ52">
        <v>0</v>
      </c>
      <c r="AK52">
        <v>15.572000000000001</v>
      </c>
      <c r="AL52">
        <v>0</v>
      </c>
      <c r="AM52">
        <v>4.8588992571428564</v>
      </c>
      <c r="AN52">
        <v>0.93737000000000004</v>
      </c>
      <c r="AO52">
        <v>9.3807168000000019</v>
      </c>
      <c r="AP52">
        <v>3.5370971999999998</v>
      </c>
      <c r="AQ52">
        <v>13.627649999999999</v>
      </c>
      <c r="AR52">
        <v>14.564409600000001</v>
      </c>
      <c r="AS52">
        <v>9.4922692800000004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24.144406549941611</v>
      </c>
      <c r="BB52">
        <f t="shared" si="0"/>
        <v>619.70643809594389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1.5375935050935359</v>
      </c>
      <c r="L53">
        <v>254.00569542253527</v>
      </c>
      <c r="M53">
        <v>13.808589240360195</v>
      </c>
      <c r="N53">
        <v>36.243842364532021</v>
      </c>
      <c r="O53">
        <v>0</v>
      </c>
      <c r="P53">
        <v>37.275929884566054</v>
      </c>
      <c r="Q53">
        <v>6.0057314536340858</v>
      </c>
      <c r="R53">
        <v>12.997221698679471</v>
      </c>
      <c r="S53">
        <v>8.0003296438883531</v>
      </c>
      <c r="T53">
        <v>0</v>
      </c>
      <c r="U53">
        <v>53.527023728006192</v>
      </c>
      <c r="V53">
        <v>6.0044420907840435</v>
      </c>
      <c r="W53">
        <v>10.681307672301688</v>
      </c>
      <c r="X53">
        <v>45.256419018255585</v>
      </c>
      <c r="Y53">
        <v>0</v>
      </c>
      <c r="Z53">
        <v>4.0214116799999999</v>
      </c>
      <c r="AA53">
        <v>13.088087999999999</v>
      </c>
      <c r="AB53">
        <v>12.121704816000001</v>
      </c>
      <c r="AC53">
        <v>8.9164694944000011</v>
      </c>
      <c r="AD53">
        <v>11.22633356</v>
      </c>
      <c r="AE53">
        <v>15.167135380800001</v>
      </c>
      <c r="AF53">
        <v>5.7475000000000005</v>
      </c>
      <c r="AG53">
        <v>11.926911359999998</v>
      </c>
      <c r="AH53">
        <v>0</v>
      </c>
      <c r="AI53">
        <v>5.8583460000000001</v>
      </c>
      <c r="AJ53">
        <v>0</v>
      </c>
      <c r="AK53">
        <v>15.572000000000001</v>
      </c>
      <c r="AL53">
        <v>0</v>
      </c>
      <c r="AM53">
        <v>4.8588992571428564</v>
      </c>
      <c r="AN53">
        <v>0.93737000000000004</v>
      </c>
      <c r="AO53">
        <v>9.3807168000000019</v>
      </c>
      <c r="AP53">
        <v>3.5370971999999998</v>
      </c>
      <c r="AQ53">
        <v>13.627649999999999</v>
      </c>
      <c r="AR53">
        <v>14.564409600000001</v>
      </c>
      <c r="AS53">
        <v>9.6986229600000016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24.209804727408468</v>
      </c>
      <c r="BB53">
        <f t="shared" si="0"/>
        <v>621.38498710357067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1.5376823212896051</v>
      </c>
      <c r="L54">
        <v>254.00569542253527</v>
      </c>
      <c r="M54">
        <v>13.808589240360195</v>
      </c>
      <c r="N54">
        <v>36.243842364532021</v>
      </c>
      <c r="O54">
        <v>0</v>
      </c>
      <c r="P54">
        <v>37.275929884566054</v>
      </c>
      <c r="Q54">
        <v>2.0054309661436824</v>
      </c>
      <c r="R54">
        <v>1.9949838979322476</v>
      </c>
      <c r="S54">
        <v>2.0033065912117176</v>
      </c>
      <c r="T54">
        <v>0</v>
      </c>
      <c r="U54">
        <v>53.527023728006192</v>
      </c>
      <c r="V54">
        <v>6.0044420907840435</v>
      </c>
      <c r="W54">
        <v>10.681307672301688</v>
      </c>
      <c r="X54">
        <v>45.256419018255585</v>
      </c>
      <c r="Y54">
        <v>0</v>
      </c>
      <c r="Z54">
        <v>4.0214116799999999</v>
      </c>
      <c r="AA54">
        <v>13.088087999999999</v>
      </c>
      <c r="AB54">
        <v>12.121704816000001</v>
      </c>
      <c r="AC54">
        <v>8.9164694944000011</v>
      </c>
      <c r="AD54">
        <v>11.22633356</v>
      </c>
      <c r="AE54">
        <v>15.167135380800001</v>
      </c>
      <c r="AF54">
        <v>5.7475000000000005</v>
      </c>
      <c r="AG54">
        <v>11.926911359999998</v>
      </c>
      <c r="AH54">
        <v>0</v>
      </c>
      <c r="AI54">
        <v>5.8583460000000001</v>
      </c>
      <c r="AJ54">
        <v>0</v>
      </c>
      <c r="AK54">
        <v>15.572000000000001</v>
      </c>
      <c r="AL54">
        <v>0</v>
      </c>
      <c r="AM54">
        <v>4.8588992571428564</v>
      </c>
      <c r="AN54">
        <v>0.93737000000000004</v>
      </c>
      <c r="AO54">
        <v>9.3807168000000019</v>
      </c>
      <c r="AP54">
        <v>3.5370971999999998</v>
      </c>
      <c r="AQ54">
        <v>13.627649999999999</v>
      </c>
      <c r="AR54">
        <v>14.564409600000001</v>
      </c>
      <c r="AS54">
        <v>9.6986229600000016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23.422324316409281</v>
      </c>
      <c r="BB54">
        <f t="shared" si="0"/>
        <v>601.17299498985176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1.527211056046923</v>
      </c>
      <c r="L55">
        <v>254.00335749527932</v>
      </c>
      <c r="M55">
        <v>13.808589240360195</v>
      </c>
      <c r="N55">
        <v>36.243842364532021</v>
      </c>
      <c r="O55">
        <v>0</v>
      </c>
      <c r="P55">
        <v>37.275929884566054</v>
      </c>
      <c r="Q55">
        <v>2.0037152777777778</v>
      </c>
      <c r="R55">
        <v>2.1507801348314608</v>
      </c>
      <c r="S55">
        <v>1.9950000000000001</v>
      </c>
      <c r="T55">
        <v>0</v>
      </c>
      <c r="U55">
        <v>53.527023728006192</v>
      </c>
      <c r="V55">
        <v>0</v>
      </c>
      <c r="W55">
        <v>10.678613611201561</v>
      </c>
      <c r="X55">
        <v>45.257142765234249</v>
      </c>
      <c r="Y55">
        <v>0</v>
      </c>
      <c r="Z55">
        <v>4.0214116799999999</v>
      </c>
      <c r="AA55">
        <v>13.088087999999999</v>
      </c>
      <c r="AB55">
        <v>12.121704816000001</v>
      </c>
      <c r="AC55">
        <v>8.9164694944000011</v>
      </c>
      <c r="AD55">
        <v>11.22633356</v>
      </c>
      <c r="AE55">
        <v>15.167135380800001</v>
      </c>
      <c r="AF55">
        <v>5.7475000000000005</v>
      </c>
      <c r="AG55">
        <v>11.926911359999998</v>
      </c>
      <c r="AH55">
        <v>0</v>
      </c>
      <c r="AI55">
        <v>5.8583460000000001</v>
      </c>
      <c r="AJ55">
        <v>0</v>
      </c>
      <c r="AK55">
        <v>15.572000000000001</v>
      </c>
      <c r="AL55">
        <v>0</v>
      </c>
      <c r="AM55">
        <v>4.8588992571428564</v>
      </c>
      <c r="AN55">
        <v>0.93737000000000004</v>
      </c>
      <c r="AO55">
        <v>9.3807168000000019</v>
      </c>
      <c r="AP55">
        <v>3.5370971999999998</v>
      </c>
      <c r="AQ55">
        <v>13.627649999999999</v>
      </c>
      <c r="AR55">
        <v>16.088591999999998</v>
      </c>
      <c r="AS55">
        <v>9.6986229600000016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23.259227001155438</v>
      </c>
      <c r="BB55">
        <f t="shared" si="0"/>
        <v>596.98682706502291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1.5272242509080751</v>
      </c>
      <c r="L56">
        <v>254.00335749527932</v>
      </c>
      <c r="M56">
        <v>13.808589240360195</v>
      </c>
      <c r="N56">
        <v>36.243842364532021</v>
      </c>
      <c r="O56">
        <v>0</v>
      </c>
      <c r="P56">
        <v>37.275929884566054</v>
      </c>
      <c r="Q56">
        <v>2.0037152777777778</v>
      </c>
      <c r="R56">
        <v>1.9961586638830899</v>
      </c>
      <c r="S56">
        <v>1.9950000000000001</v>
      </c>
      <c r="T56">
        <v>0</v>
      </c>
      <c r="U56">
        <v>53.527023728006192</v>
      </c>
      <c r="V56">
        <v>0</v>
      </c>
      <c r="W56">
        <v>10.678613611201561</v>
      </c>
      <c r="X56">
        <v>45.257142765234249</v>
      </c>
      <c r="Y56">
        <v>0</v>
      </c>
      <c r="Z56">
        <v>4.0214116799999999</v>
      </c>
      <c r="AA56">
        <v>13.088087999999999</v>
      </c>
      <c r="AB56">
        <v>12.121704816000001</v>
      </c>
      <c r="AC56">
        <v>8.9164694944000011</v>
      </c>
      <c r="AD56">
        <v>11.22633356</v>
      </c>
      <c r="AE56">
        <v>15.167135380800001</v>
      </c>
      <c r="AF56">
        <v>5.7475000000000005</v>
      </c>
      <c r="AG56">
        <v>11.926911359999998</v>
      </c>
      <c r="AH56">
        <v>0</v>
      </c>
      <c r="AI56">
        <v>5.8583460000000001</v>
      </c>
      <c r="AJ56">
        <v>0</v>
      </c>
      <c r="AK56">
        <v>15.572000000000001</v>
      </c>
      <c r="AL56">
        <v>0</v>
      </c>
      <c r="AM56">
        <v>4.8588992571428564</v>
      </c>
      <c r="AN56">
        <v>0.93737000000000004</v>
      </c>
      <c r="AO56">
        <v>9.3807168000000019</v>
      </c>
      <c r="AP56">
        <v>3.5370971999999998</v>
      </c>
      <c r="AQ56">
        <v>13.704969999999999</v>
      </c>
      <c r="AR56">
        <v>16.088591999999998</v>
      </c>
      <c r="AS56">
        <v>9.6986229600000016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23.256328668209996</v>
      </c>
      <c r="BB56">
        <f t="shared" si="0"/>
        <v>596.912437121881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1.5168406937552661</v>
      </c>
      <c r="L57">
        <v>254.00335749527932</v>
      </c>
      <c r="M57">
        <v>13.808589240360195</v>
      </c>
      <c r="N57">
        <v>36.243842364532021</v>
      </c>
      <c r="O57">
        <v>0</v>
      </c>
      <c r="P57">
        <v>37.275929884566054</v>
      </c>
      <c r="Q57">
        <v>2.0037152777777778</v>
      </c>
      <c r="R57">
        <v>1.9961586638830899</v>
      </c>
      <c r="S57">
        <v>1.9950000000000001</v>
      </c>
      <c r="T57">
        <v>0</v>
      </c>
      <c r="U57">
        <v>53.527023728006192</v>
      </c>
      <c r="V57">
        <v>0</v>
      </c>
      <c r="W57">
        <v>10.678613611201561</v>
      </c>
      <c r="X57">
        <v>45.257142765234249</v>
      </c>
      <c r="Y57">
        <v>0</v>
      </c>
      <c r="Z57">
        <v>4.0214116799999999</v>
      </c>
      <c r="AA57">
        <v>13.088087999999999</v>
      </c>
      <c r="AB57">
        <v>12.121704816000001</v>
      </c>
      <c r="AC57">
        <v>8.9164694944000011</v>
      </c>
      <c r="AD57">
        <v>11.22633356</v>
      </c>
      <c r="AE57">
        <v>15.167135380800001</v>
      </c>
      <c r="AF57">
        <v>5.7475000000000005</v>
      </c>
      <c r="AG57">
        <v>11.926911359999998</v>
      </c>
      <c r="AH57">
        <v>0</v>
      </c>
      <c r="AI57">
        <v>5.8583460000000001</v>
      </c>
      <c r="AJ57">
        <v>0</v>
      </c>
      <c r="AK57">
        <v>15.572000000000001</v>
      </c>
      <c r="AL57">
        <v>0</v>
      </c>
      <c r="AM57">
        <v>4.8588992571428564</v>
      </c>
      <c r="AN57">
        <v>0.93737000000000004</v>
      </c>
      <c r="AO57">
        <v>9.3807168000000019</v>
      </c>
      <c r="AP57">
        <v>3.5370971999999998</v>
      </c>
      <c r="AQ57">
        <v>14.903430000000002</v>
      </c>
      <c r="AR57">
        <v>16.088591999999998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23.304162757936915</v>
      </c>
      <c r="BB57">
        <f t="shared" si="0"/>
        <v>598.14017361940137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254.00335749527932</v>
      </c>
      <c r="M58">
        <v>13.808589240360195</v>
      </c>
      <c r="N58">
        <v>36.243842364532021</v>
      </c>
      <c r="O58">
        <v>0</v>
      </c>
      <c r="P58">
        <v>37.275929884566054</v>
      </c>
      <c r="Q58">
        <v>6.0032986627043092</v>
      </c>
      <c r="R58">
        <v>12.998036410923278</v>
      </c>
      <c r="S58">
        <v>7.9964620187304893</v>
      </c>
      <c r="T58">
        <v>0</v>
      </c>
      <c r="U58">
        <v>53.527023728006192</v>
      </c>
      <c r="V58">
        <v>6.0000000000000009</v>
      </c>
      <c r="W58">
        <v>10.678613611201561</v>
      </c>
      <c r="X58">
        <v>45.257142765234249</v>
      </c>
      <c r="Y58">
        <v>0</v>
      </c>
      <c r="Z58">
        <v>4.0214116799999999</v>
      </c>
      <c r="AA58">
        <v>13.088087999999999</v>
      </c>
      <c r="AB58">
        <v>12.121704816000001</v>
      </c>
      <c r="AC58">
        <v>8.9164694944000011</v>
      </c>
      <c r="AD58">
        <v>11.22633356</v>
      </c>
      <c r="AE58">
        <v>15.167135380800001</v>
      </c>
      <c r="AF58">
        <v>5.7475000000000005</v>
      </c>
      <c r="AG58">
        <v>11.926911359999998</v>
      </c>
      <c r="AH58">
        <v>0</v>
      </c>
      <c r="AI58">
        <v>5.8583460000000001</v>
      </c>
      <c r="AJ58">
        <v>0</v>
      </c>
      <c r="AK58">
        <v>15.572000000000001</v>
      </c>
      <c r="AL58">
        <v>0</v>
      </c>
      <c r="AM58">
        <v>4.8588992571428564</v>
      </c>
      <c r="AN58">
        <v>0.93737000000000004</v>
      </c>
      <c r="AO58">
        <v>9.3807168000000019</v>
      </c>
      <c r="AP58">
        <v>3.5370971999999998</v>
      </c>
      <c r="AQ58">
        <v>14.903430000000002</v>
      </c>
      <c r="AR58">
        <v>16.088591999999998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24.259890852635202</v>
      </c>
      <c r="BB58">
        <f t="shared" si="0"/>
        <v>622.67052798164502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254.00335749527932</v>
      </c>
      <c r="M59">
        <v>13.808589240360195</v>
      </c>
      <c r="N59">
        <v>36.243842364532021</v>
      </c>
      <c r="O59">
        <v>0</v>
      </c>
      <c r="P59">
        <v>37.275929884566054</v>
      </c>
      <c r="Q59">
        <v>6.2323396226415095</v>
      </c>
      <c r="R59">
        <v>12.998036410923278</v>
      </c>
      <c r="S59">
        <v>7.9964620187304893</v>
      </c>
      <c r="T59">
        <v>0</v>
      </c>
      <c r="U59">
        <v>53.527023728006192</v>
      </c>
      <c r="V59">
        <v>6.0000000000000009</v>
      </c>
      <c r="W59">
        <v>10.681902263362199</v>
      </c>
      <c r="X59">
        <v>45.260553902386128</v>
      </c>
      <c r="Y59">
        <v>0</v>
      </c>
      <c r="Z59">
        <v>4.0214116799999999</v>
      </c>
      <c r="AA59">
        <v>13.088087999999999</v>
      </c>
      <c r="AB59">
        <v>12.121704816000001</v>
      </c>
      <c r="AC59">
        <v>8.9164694944000011</v>
      </c>
      <c r="AD59">
        <v>11.22633356</v>
      </c>
      <c r="AE59">
        <v>15.167135380800001</v>
      </c>
      <c r="AF59">
        <v>5.7475000000000005</v>
      </c>
      <c r="AG59">
        <v>11.926911359999998</v>
      </c>
      <c r="AH59">
        <v>0</v>
      </c>
      <c r="AI59">
        <v>5.8583460000000001</v>
      </c>
      <c r="AJ59">
        <v>0</v>
      </c>
      <c r="AK59">
        <v>15.572000000000001</v>
      </c>
      <c r="AL59">
        <v>0</v>
      </c>
      <c r="AM59">
        <v>4.8588992571428564</v>
      </c>
      <c r="AN59">
        <v>0.93737000000000004</v>
      </c>
      <c r="AO59">
        <v>9.3807168000000019</v>
      </c>
      <c r="AP59">
        <v>3.5370971999999998</v>
      </c>
      <c r="AQ59">
        <v>14.903430000000002</v>
      </c>
      <c r="AR59">
        <v>16.088591999999998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24.268730916981745</v>
      </c>
      <c r="BB59">
        <f t="shared" si="0"/>
        <v>622.89742866654819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2.9506551095986389</v>
      </c>
      <c r="L60">
        <v>320.00214362272237</v>
      </c>
      <c r="M60">
        <v>13.808589240360195</v>
      </c>
      <c r="N60">
        <v>36.243842364532021</v>
      </c>
      <c r="O60">
        <v>0</v>
      </c>
      <c r="P60">
        <v>37.275929884566054</v>
      </c>
      <c r="Q60">
        <v>6.2323396226415095</v>
      </c>
      <c r="R60">
        <v>12.998036410923278</v>
      </c>
      <c r="S60">
        <v>7.9964620187304893</v>
      </c>
      <c r="T60">
        <v>0</v>
      </c>
      <c r="U60">
        <v>53.527023728006192</v>
      </c>
      <c r="V60">
        <v>6.0000000000000009</v>
      </c>
      <c r="W60">
        <v>10.681902263362199</v>
      </c>
      <c r="X60">
        <v>45.260553902386128</v>
      </c>
      <c r="Y60">
        <v>0</v>
      </c>
      <c r="Z60">
        <v>4.0214116799999999</v>
      </c>
      <c r="AA60">
        <v>13.088087999999999</v>
      </c>
      <c r="AB60">
        <v>12.121704816000001</v>
      </c>
      <c r="AC60">
        <v>8.9164694944000011</v>
      </c>
      <c r="AD60">
        <v>11.22633356</v>
      </c>
      <c r="AE60">
        <v>15.167135380800001</v>
      </c>
      <c r="AF60">
        <v>5.7475000000000005</v>
      </c>
      <c r="AG60">
        <v>11.926911359999998</v>
      </c>
      <c r="AH60">
        <v>0</v>
      </c>
      <c r="AI60">
        <v>5.8583460000000001</v>
      </c>
      <c r="AJ60">
        <v>0</v>
      </c>
      <c r="AK60">
        <v>15.572000000000001</v>
      </c>
      <c r="AL60">
        <v>0</v>
      </c>
      <c r="AM60">
        <v>4.8588992571428564</v>
      </c>
      <c r="AN60">
        <v>0.93737000000000004</v>
      </c>
      <c r="AO60">
        <v>9.3807168000000019</v>
      </c>
      <c r="AP60">
        <v>3.5370971999999998</v>
      </c>
      <c r="AQ60">
        <v>14.903430000000002</v>
      </c>
      <c r="AR60">
        <v>16.088591999999998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26.854334963370782</v>
      </c>
      <c r="BB60">
        <f t="shared" si="0"/>
        <v>689.26126585720101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2.9504913576213032</v>
      </c>
      <c r="L61">
        <v>320.00214362272237</v>
      </c>
      <c r="M61">
        <v>13.808589240360195</v>
      </c>
      <c r="N61">
        <v>36.243842364532021</v>
      </c>
      <c r="O61">
        <v>0</v>
      </c>
      <c r="P61">
        <v>37.275929884566054</v>
      </c>
      <c r="Q61">
        <v>6.0058729780564262</v>
      </c>
      <c r="R61">
        <v>12.997514324324323</v>
      </c>
      <c r="S61">
        <v>8.0006189788053934</v>
      </c>
      <c r="T61">
        <v>0</v>
      </c>
      <c r="U61">
        <v>53.527023728006192</v>
      </c>
      <c r="V61">
        <v>6.0044420907840435</v>
      </c>
      <c r="W61">
        <v>10.681902263362199</v>
      </c>
      <c r="X61">
        <v>45.260553902386128</v>
      </c>
      <c r="Y61">
        <v>0</v>
      </c>
      <c r="Z61">
        <v>4.0214116799999999</v>
      </c>
      <c r="AA61">
        <v>13.088087999999999</v>
      </c>
      <c r="AB61">
        <v>12.121704816000001</v>
      </c>
      <c r="AC61">
        <v>8.9164694944000011</v>
      </c>
      <c r="AD61">
        <v>11.22633356</v>
      </c>
      <c r="AE61">
        <v>15.167135380800001</v>
      </c>
      <c r="AF61">
        <v>5.7475000000000005</v>
      </c>
      <c r="AG61">
        <v>11.926911359999998</v>
      </c>
      <c r="AH61">
        <v>0</v>
      </c>
      <c r="AI61">
        <v>4.6866767999999999</v>
      </c>
      <c r="AJ61">
        <v>0</v>
      </c>
      <c r="AK61">
        <v>15.572000000000001</v>
      </c>
      <c r="AL61">
        <v>0</v>
      </c>
      <c r="AM61">
        <v>4.8588992571428564</v>
      </c>
      <c r="AN61">
        <v>0.93737000000000004</v>
      </c>
      <c r="AO61">
        <v>9.3807168000000019</v>
      </c>
      <c r="AP61">
        <v>3.5370971999999998</v>
      </c>
      <c r="AQ61">
        <v>14.903430000000002</v>
      </c>
      <c r="AR61">
        <v>15.072470399999998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26.764097569557201</v>
      </c>
      <c r="BB61">
        <f t="shared" si="0"/>
        <v>686.94515901871216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2.9506482438791517</v>
      </c>
      <c r="L62">
        <v>320.00214362272237</v>
      </c>
      <c r="M62">
        <v>13.808589240360195</v>
      </c>
      <c r="N62">
        <v>36.243842364532021</v>
      </c>
      <c r="O62">
        <v>0</v>
      </c>
      <c r="P62">
        <v>37.275929884566054</v>
      </c>
      <c r="Q62">
        <v>6.0058729780564262</v>
      </c>
      <c r="R62">
        <v>12.997514324324323</v>
      </c>
      <c r="S62">
        <v>8.0006189788053934</v>
      </c>
      <c r="T62">
        <v>0</v>
      </c>
      <c r="U62">
        <v>53.527023728006192</v>
      </c>
      <c r="V62">
        <v>6.0044420907840435</v>
      </c>
      <c r="W62">
        <v>10.681902263362199</v>
      </c>
      <c r="X62">
        <v>45.260553902386128</v>
      </c>
      <c r="Y62">
        <v>0</v>
      </c>
      <c r="Z62">
        <v>4.0214116799999999</v>
      </c>
      <c r="AA62">
        <v>13.088087999999999</v>
      </c>
      <c r="AB62">
        <v>12.121704816000001</v>
      </c>
      <c r="AC62">
        <v>8.9164694944000011</v>
      </c>
      <c r="AD62">
        <v>11.22633356</v>
      </c>
      <c r="AE62">
        <v>15.167135380800001</v>
      </c>
      <c r="AF62">
        <v>5.7475000000000005</v>
      </c>
      <c r="AG62">
        <v>11.926911359999998</v>
      </c>
      <c r="AH62">
        <v>0</v>
      </c>
      <c r="AI62">
        <v>4.6866767999999999</v>
      </c>
      <c r="AJ62">
        <v>0</v>
      </c>
      <c r="AK62">
        <v>15.572000000000001</v>
      </c>
      <c r="AL62">
        <v>0</v>
      </c>
      <c r="AM62">
        <v>4.8588992571428564</v>
      </c>
      <c r="AN62">
        <v>0.93737000000000004</v>
      </c>
      <c r="AO62">
        <v>9.3807168000000019</v>
      </c>
      <c r="AP62">
        <v>3.5370971999999998</v>
      </c>
      <c r="AQ62">
        <v>14.903430000000002</v>
      </c>
      <c r="AR62">
        <v>15.072470399999998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26.764103452791872</v>
      </c>
      <c r="BB62">
        <f t="shared" si="0"/>
        <v>686.94531002173528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2.9506531293097784</v>
      </c>
      <c r="L63">
        <v>350.00353614787008</v>
      </c>
      <c r="M63">
        <v>13.808589240360195</v>
      </c>
      <c r="N63">
        <v>36.243842364532021</v>
      </c>
      <c r="O63">
        <v>0</v>
      </c>
      <c r="P63">
        <v>37.275929884566054</v>
      </c>
      <c r="Q63">
        <v>5.998755511811023</v>
      </c>
      <c r="R63">
        <v>12.999943557079861</v>
      </c>
      <c r="S63">
        <v>7.9992382457526672</v>
      </c>
      <c r="T63">
        <v>0</v>
      </c>
      <c r="U63">
        <v>53.527023728006192</v>
      </c>
      <c r="V63">
        <v>6.0040081591024999</v>
      </c>
      <c r="W63">
        <v>10.681902263362199</v>
      </c>
      <c r="X63">
        <v>45.260553902386128</v>
      </c>
      <c r="Y63">
        <v>0</v>
      </c>
      <c r="Z63">
        <v>4.0214116799999999</v>
      </c>
      <c r="AA63">
        <v>13.088087999999999</v>
      </c>
      <c r="AB63">
        <v>12.121704816000001</v>
      </c>
      <c r="AC63">
        <v>5.9383226239999995</v>
      </c>
      <c r="AD63">
        <v>11.22633356</v>
      </c>
      <c r="AE63">
        <v>15.167135380800001</v>
      </c>
      <c r="AF63">
        <v>5.7475000000000005</v>
      </c>
      <c r="AG63">
        <v>11.926911359999998</v>
      </c>
      <c r="AH63">
        <v>0</v>
      </c>
      <c r="AI63">
        <v>4.6866767999999999</v>
      </c>
      <c r="AJ63">
        <v>0</v>
      </c>
      <c r="AK63">
        <v>15.572000000000001</v>
      </c>
      <c r="AL63">
        <v>0</v>
      </c>
      <c r="AM63">
        <v>4.8588992571428564</v>
      </c>
      <c r="AN63">
        <v>0.93737000000000004</v>
      </c>
      <c r="AO63">
        <v>9.3807168000000019</v>
      </c>
      <c r="AP63">
        <v>3.5370971999999998</v>
      </c>
      <c r="AQ63">
        <v>14.903430000000002</v>
      </c>
      <c r="AR63">
        <v>15.072470399999998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27.777231502926256</v>
      </c>
      <c r="BB63">
        <f t="shared" si="0"/>
        <v>712.94892961355515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2.9506879588997106</v>
      </c>
      <c r="L64">
        <v>350.00353614787008</v>
      </c>
      <c r="M64">
        <v>13.808589240360195</v>
      </c>
      <c r="N64">
        <v>36.243842364532021</v>
      </c>
      <c r="O64">
        <v>0</v>
      </c>
      <c r="P64">
        <v>37.275929884566054</v>
      </c>
      <c r="Q64">
        <v>5.998755511811023</v>
      </c>
      <c r="R64">
        <v>12.999943557079861</v>
      </c>
      <c r="S64">
        <v>7.9992382457526672</v>
      </c>
      <c r="T64">
        <v>0</v>
      </c>
      <c r="U64">
        <v>53.527023728006192</v>
      </c>
      <c r="V64">
        <v>6.0040081591024999</v>
      </c>
      <c r="W64">
        <v>10.681902263362199</v>
      </c>
      <c r="X64">
        <v>45.260553902386128</v>
      </c>
      <c r="Y64">
        <v>0</v>
      </c>
      <c r="Z64">
        <v>4.0214116799999999</v>
      </c>
      <c r="AA64">
        <v>13.088087999999999</v>
      </c>
      <c r="AB64">
        <v>12.121704816000001</v>
      </c>
      <c r="AC64">
        <v>5.9383226239999995</v>
      </c>
      <c r="AD64">
        <v>11.22633356</v>
      </c>
      <c r="AE64">
        <v>15.167135380800001</v>
      </c>
      <c r="AF64">
        <v>5.7475000000000005</v>
      </c>
      <c r="AG64">
        <v>11.926911359999998</v>
      </c>
      <c r="AH64">
        <v>0</v>
      </c>
      <c r="AI64">
        <v>4.6866767999999999</v>
      </c>
      <c r="AJ64">
        <v>0</v>
      </c>
      <c r="AK64">
        <v>15.572000000000001</v>
      </c>
      <c r="AL64">
        <v>0</v>
      </c>
      <c r="AM64">
        <v>4.8588992571428564</v>
      </c>
      <c r="AN64">
        <v>0.93737000000000004</v>
      </c>
      <c r="AO64">
        <v>9.3807168000000019</v>
      </c>
      <c r="AP64">
        <v>3.5370971999999998</v>
      </c>
      <c r="AQ64">
        <v>14.903430000000002</v>
      </c>
      <c r="AR64">
        <v>15.072470399999998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27.77723280903588</v>
      </c>
      <c r="BB64">
        <f t="shared" si="0"/>
        <v>712.94896313703532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2.9507227262261098</v>
      </c>
      <c r="L65">
        <v>400.00469043151969</v>
      </c>
      <c r="M65">
        <v>13.808589240360195</v>
      </c>
      <c r="N65">
        <v>36.243842364532021</v>
      </c>
      <c r="O65">
        <v>0</v>
      </c>
      <c r="P65">
        <v>37.275929884566054</v>
      </c>
      <c r="Q65">
        <v>5.998755511811023</v>
      </c>
      <c r="R65">
        <v>12.999943557079861</v>
      </c>
      <c r="S65">
        <v>7.9992382457526672</v>
      </c>
      <c r="T65">
        <v>0</v>
      </c>
      <c r="U65">
        <v>53.527023728006192</v>
      </c>
      <c r="V65">
        <v>6.0040081591024999</v>
      </c>
      <c r="W65">
        <v>10.681902263362199</v>
      </c>
      <c r="X65">
        <v>45.260553902386128</v>
      </c>
      <c r="Y65">
        <v>0</v>
      </c>
      <c r="Z65">
        <v>4.0214116799999999</v>
      </c>
      <c r="AA65">
        <v>13.088087999999999</v>
      </c>
      <c r="AB65">
        <v>12.121704816000001</v>
      </c>
      <c r="AC65">
        <v>5.9383226239999995</v>
      </c>
      <c r="AD65">
        <v>11.22633356</v>
      </c>
      <c r="AE65">
        <v>15.167135380800001</v>
      </c>
      <c r="AF65">
        <v>5.7475000000000005</v>
      </c>
      <c r="AG65">
        <v>11.926911359999998</v>
      </c>
      <c r="AH65">
        <v>0</v>
      </c>
      <c r="AI65">
        <v>4.6866767999999999</v>
      </c>
      <c r="AJ65">
        <v>0</v>
      </c>
      <c r="AK65">
        <v>15.572000000000001</v>
      </c>
      <c r="AL65">
        <v>0</v>
      </c>
      <c r="AM65">
        <v>4.8588992571428564</v>
      </c>
      <c r="AN65">
        <v>0.93737000000000004</v>
      </c>
      <c r="AO65">
        <v>9.3807168000000019</v>
      </c>
      <c r="AP65">
        <v>3.5370971999999998</v>
      </c>
      <c r="AQ65">
        <v>14.903430000000002</v>
      </c>
      <c r="AR65">
        <v>15.072470399999998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29.652277398447438</v>
      </c>
      <c r="BB65">
        <f t="shared" si="0"/>
        <v>761.07510759859974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2.9505798805902899</v>
      </c>
      <c r="L66">
        <v>400.00469043151969</v>
      </c>
      <c r="M66">
        <v>13.808589240360195</v>
      </c>
      <c r="N66">
        <v>36.243842364532021</v>
      </c>
      <c r="O66">
        <v>0</v>
      </c>
      <c r="P66">
        <v>37.275929884566054</v>
      </c>
      <c r="Q66">
        <v>5.998755511811023</v>
      </c>
      <c r="R66">
        <v>12.999943557079861</v>
      </c>
      <c r="S66">
        <v>7.9992382457526672</v>
      </c>
      <c r="T66">
        <v>0</v>
      </c>
      <c r="U66">
        <v>53.527023728006192</v>
      </c>
      <c r="V66">
        <v>6.0040081591024999</v>
      </c>
      <c r="W66">
        <v>10.681902263362199</v>
      </c>
      <c r="X66">
        <v>45.260553902386128</v>
      </c>
      <c r="Y66">
        <v>0</v>
      </c>
      <c r="Z66">
        <v>4.0214116799999999</v>
      </c>
      <c r="AA66">
        <v>13.088087999999999</v>
      </c>
      <c r="AB66">
        <v>12.121704816000001</v>
      </c>
      <c r="AC66">
        <v>5.9383226239999995</v>
      </c>
      <c r="AD66">
        <v>11.22633356</v>
      </c>
      <c r="AE66">
        <v>15.167135380800001</v>
      </c>
      <c r="AF66">
        <v>5.7475000000000005</v>
      </c>
      <c r="AG66">
        <v>11.926911359999998</v>
      </c>
      <c r="AH66">
        <v>0</v>
      </c>
      <c r="AI66">
        <v>4.6866767999999999</v>
      </c>
      <c r="AJ66">
        <v>0</v>
      </c>
      <c r="AK66">
        <v>15.572000000000001</v>
      </c>
      <c r="AL66">
        <v>0</v>
      </c>
      <c r="AM66">
        <v>4.8588992571428564</v>
      </c>
      <c r="AN66">
        <v>0.93737000000000004</v>
      </c>
      <c r="AO66">
        <v>9.3807168000000019</v>
      </c>
      <c r="AP66">
        <v>3.5370971999999998</v>
      </c>
      <c r="AQ66">
        <v>14.903430000000002</v>
      </c>
      <c r="AR66">
        <v>15.072470399999998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29.652272041736097</v>
      </c>
      <c r="BB66">
        <f t="shared" si="0"/>
        <v>761.07497010967529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2.9505798805902899</v>
      </c>
      <c r="L67">
        <v>400.00469043151969</v>
      </c>
      <c r="M67">
        <v>13.808589240360195</v>
      </c>
      <c r="N67">
        <v>36.243842364532021</v>
      </c>
      <c r="O67">
        <v>0</v>
      </c>
      <c r="P67">
        <v>37.275929884566054</v>
      </c>
      <c r="Q67">
        <v>5.998755511811023</v>
      </c>
      <c r="R67">
        <v>12.999943557079861</v>
      </c>
      <c r="S67">
        <v>7.9992382457526672</v>
      </c>
      <c r="T67">
        <v>0</v>
      </c>
      <c r="U67">
        <v>53.527023728006192</v>
      </c>
      <c r="V67">
        <v>6.0040081591024999</v>
      </c>
      <c r="W67">
        <v>10.681902263362199</v>
      </c>
      <c r="X67">
        <v>45.260553902386128</v>
      </c>
      <c r="Y67">
        <v>0</v>
      </c>
      <c r="Z67">
        <v>4.0214116799999999</v>
      </c>
      <c r="AA67">
        <v>13.088087999999999</v>
      </c>
      <c r="AB67">
        <v>12.121704816000001</v>
      </c>
      <c r="AC67">
        <v>5.9383226239999995</v>
      </c>
      <c r="AD67">
        <v>11.22633356</v>
      </c>
      <c r="AE67">
        <v>15.167135380800001</v>
      </c>
      <c r="AF67">
        <v>5.7475000000000005</v>
      </c>
      <c r="AG67">
        <v>11.926911359999998</v>
      </c>
      <c r="AH67">
        <v>0</v>
      </c>
      <c r="AI67">
        <v>4.6866767999999999</v>
      </c>
      <c r="AJ67">
        <v>0</v>
      </c>
      <c r="AK67">
        <v>15.572000000000001</v>
      </c>
      <c r="AL67">
        <v>0</v>
      </c>
      <c r="AM67">
        <v>4.8588992571428564</v>
      </c>
      <c r="AN67">
        <v>0.93737000000000004</v>
      </c>
      <c r="AO67">
        <v>9.3807168000000019</v>
      </c>
      <c r="AP67">
        <v>2.9082799199999996</v>
      </c>
      <c r="AQ67">
        <v>14.903430000000002</v>
      </c>
      <c r="AR67">
        <v>15.072470399999998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29.628691393736098</v>
      </c>
      <c r="BB67">
        <f t="shared" si="0"/>
        <v>760.46973347767539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2.9505985951468707</v>
      </c>
      <c r="L68">
        <v>400.00469043151969</v>
      </c>
      <c r="M68">
        <v>13.808589240360195</v>
      </c>
      <c r="N68">
        <v>36.243842364532021</v>
      </c>
      <c r="O68">
        <v>0</v>
      </c>
      <c r="P68">
        <v>37.275929884566054</v>
      </c>
      <c r="Q68">
        <v>5.998755511811023</v>
      </c>
      <c r="R68">
        <v>12.999943557079861</v>
      </c>
      <c r="S68">
        <v>7.9992382457526672</v>
      </c>
      <c r="T68">
        <v>0</v>
      </c>
      <c r="U68">
        <v>53.527023728006192</v>
      </c>
      <c r="V68">
        <v>6.0040081591024999</v>
      </c>
      <c r="W68">
        <v>10.681902263362199</v>
      </c>
      <c r="X68">
        <v>45.260553902386128</v>
      </c>
      <c r="Y68">
        <v>0</v>
      </c>
      <c r="Z68">
        <v>4.0214116799999999</v>
      </c>
      <c r="AA68">
        <v>13.088087999999999</v>
      </c>
      <c r="AB68">
        <v>12.121704816000001</v>
      </c>
      <c r="AC68">
        <v>5.9383226239999995</v>
      </c>
      <c r="AD68">
        <v>11.22633356</v>
      </c>
      <c r="AE68">
        <v>15.167135380800001</v>
      </c>
      <c r="AF68">
        <v>5.7475000000000005</v>
      </c>
      <c r="AG68">
        <v>11.926911359999998</v>
      </c>
      <c r="AH68">
        <v>0</v>
      </c>
      <c r="AI68">
        <v>4.6866767999999999</v>
      </c>
      <c r="AJ68">
        <v>0</v>
      </c>
      <c r="AK68">
        <v>15.572000000000001</v>
      </c>
      <c r="AL68">
        <v>0</v>
      </c>
      <c r="AM68">
        <v>4.8588992571428564</v>
      </c>
      <c r="AN68">
        <v>0.93737000000000004</v>
      </c>
      <c r="AO68">
        <v>9.3807168000000019</v>
      </c>
      <c r="AP68">
        <v>2.9082799199999996</v>
      </c>
      <c r="AQ68">
        <v>14.903430000000002</v>
      </c>
      <c r="AR68">
        <v>15.072470399999998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29.628692087975566</v>
      </c>
      <c r="BB68">
        <f t="shared" ref="BB68:BB99" si="1">SUM(B68:AZ68)-BA68</f>
        <v>760.46975149799243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2.9505985951468707</v>
      </c>
      <c r="L69">
        <v>350.00441288806849</v>
      </c>
      <c r="M69">
        <v>13.808589240360195</v>
      </c>
      <c r="N69">
        <v>36.243842364532021</v>
      </c>
      <c r="O69">
        <v>0</v>
      </c>
      <c r="P69">
        <v>37.275929884566054</v>
      </c>
      <c r="Q69">
        <v>5.998755511811023</v>
      </c>
      <c r="R69">
        <v>12.999943557079861</v>
      </c>
      <c r="S69">
        <v>7.9992382457526672</v>
      </c>
      <c r="T69">
        <v>0</v>
      </c>
      <c r="U69">
        <v>53.527023728006192</v>
      </c>
      <c r="V69">
        <v>6.0040081591024999</v>
      </c>
      <c r="W69">
        <v>10.681902263362199</v>
      </c>
      <c r="X69">
        <v>45.260553902386128</v>
      </c>
      <c r="Y69">
        <v>0</v>
      </c>
      <c r="Z69">
        <v>4.0214116799999999</v>
      </c>
      <c r="AA69">
        <v>13.088087999999999</v>
      </c>
      <c r="AB69">
        <v>12.121704816000001</v>
      </c>
      <c r="AC69">
        <v>5.9383226239999995</v>
      </c>
      <c r="AD69">
        <v>11.22633356</v>
      </c>
      <c r="AE69">
        <v>15.167135380800001</v>
      </c>
      <c r="AF69">
        <v>5.7475000000000005</v>
      </c>
      <c r="AG69">
        <v>11.926911359999998</v>
      </c>
      <c r="AH69">
        <v>0</v>
      </c>
      <c r="AI69">
        <v>4.6866767999999999</v>
      </c>
      <c r="AJ69">
        <v>0</v>
      </c>
      <c r="AK69">
        <v>15.572000000000001</v>
      </c>
      <c r="AL69">
        <v>0</v>
      </c>
      <c r="AM69">
        <v>4.8588992571428564</v>
      </c>
      <c r="AN69">
        <v>0.93737000000000004</v>
      </c>
      <c r="AO69">
        <v>8.7493223999999987</v>
      </c>
      <c r="AP69">
        <v>2.9082799199999996</v>
      </c>
      <c r="AQ69">
        <v>14.903430000000002</v>
      </c>
      <c r="AR69">
        <v>15.072470399999998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27.730004390096262</v>
      </c>
      <c r="BB69">
        <f t="shared" si="1"/>
        <v>711.73676725242058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2.9505985951468707</v>
      </c>
      <c r="L70">
        <v>340.00286433021472</v>
      </c>
      <c r="M70">
        <v>13.808589240360195</v>
      </c>
      <c r="N70">
        <v>36.243842364532021</v>
      </c>
      <c r="O70">
        <v>0</v>
      </c>
      <c r="P70">
        <v>37.275929884566054</v>
      </c>
      <c r="Q70">
        <v>5.998755511811023</v>
      </c>
      <c r="R70">
        <v>12.999943557079861</v>
      </c>
      <c r="S70">
        <v>7.9992382457526672</v>
      </c>
      <c r="T70">
        <v>0</v>
      </c>
      <c r="U70">
        <v>53.527023728006192</v>
      </c>
      <c r="V70">
        <v>6.0040081591024999</v>
      </c>
      <c r="W70">
        <v>10.681902263362199</v>
      </c>
      <c r="X70">
        <v>45.260553902386128</v>
      </c>
      <c r="Y70">
        <v>0</v>
      </c>
      <c r="Z70">
        <v>4.0214116799999999</v>
      </c>
      <c r="AA70">
        <v>13.088087999999999</v>
      </c>
      <c r="AB70">
        <v>12.121704816000001</v>
      </c>
      <c r="AC70">
        <v>5.9383226239999995</v>
      </c>
      <c r="AD70">
        <v>11.22633356</v>
      </c>
      <c r="AE70">
        <v>15.167135380800001</v>
      </c>
      <c r="AF70">
        <v>5.7475000000000005</v>
      </c>
      <c r="AG70">
        <v>11.926911359999998</v>
      </c>
      <c r="AH70">
        <v>0</v>
      </c>
      <c r="AI70">
        <v>4.6866767999999999</v>
      </c>
      <c r="AJ70">
        <v>0</v>
      </c>
      <c r="AK70">
        <v>15.572000000000001</v>
      </c>
      <c r="AL70">
        <v>0</v>
      </c>
      <c r="AM70">
        <v>4.8588992571428564</v>
      </c>
      <c r="AN70">
        <v>0.93737000000000004</v>
      </c>
      <c r="AO70">
        <v>8.7493223999999987</v>
      </c>
      <c r="AP70">
        <v>2.9082799199999996</v>
      </c>
      <c r="AQ70">
        <v>14.903430000000002</v>
      </c>
      <c r="AR70">
        <v>15.072470399999998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27.354946319176683</v>
      </c>
      <c r="BB70">
        <f t="shared" si="1"/>
        <v>702.11027676548667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2.9505985951468707</v>
      </c>
      <c r="L71">
        <v>340.00286433021472</v>
      </c>
      <c r="M71">
        <v>13.808589240360195</v>
      </c>
      <c r="N71">
        <v>36.243842364532021</v>
      </c>
      <c r="O71">
        <v>0</v>
      </c>
      <c r="P71">
        <v>37.275929884566054</v>
      </c>
      <c r="Q71">
        <v>5.998755511811023</v>
      </c>
      <c r="R71">
        <v>12.999943557079861</v>
      </c>
      <c r="S71">
        <v>7.9992382457526672</v>
      </c>
      <c r="T71">
        <v>0</v>
      </c>
      <c r="U71">
        <v>53.527023728006192</v>
      </c>
      <c r="V71">
        <v>6.0040081591024999</v>
      </c>
      <c r="W71">
        <v>10.681902263362199</v>
      </c>
      <c r="X71">
        <v>45.260553902386128</v>
      </c>
      <c r="Y71">
        <v>0</v>
      </c>
      <c r="Z71">
        <v>4.0214116799999999</v>
      </c>
      <c r="AA71">
        <v>13.088087999999999</v>
      </c>
      <c r="AB71">
        <v>8.0811365439999996</v>
      </c>
      <c r="AC71">
        <v>5.9383226239999995</v>
      </c>
      <c r="AD71">
        <v>11.22633356</v>
      </c>
      <c r="AE71">
        <v>15.167135380800001</v>
      </c>
      <c r="AF71">
        <v>8.4699999999999971</v>
      </c>
      <c r="AG71">
        <v>11.926911359999998</v>
      </c>
      <c r="AH71">
        <v>0</v>
      </c>
      <c r="AI71">
        <v>4.6866767999999999</v>
      </c>
      <c r="AJ71">
        <v>0</v>
      </c>
      <c r="AK71">
        <v>15.572000000000001</v>
      </c>
      <c r="AL71">
        <v>0</v>
      </c>
      <c r="AM71">
        <v>4.8588992571428564</v>
      </c>
      <c r="AN71">
        <v>0.93737000000000004</v>
      </c>
      <c r="AO71">
        <v>8.7493223999999987</v>
      </c>
      <c r="AP71">
        <v>2.9082799199999996</v>
      </c>
      <c r="AQ71">
        <v>14.903430000000002</v>
      </c>
      <c r="AR71">
        <v>15.072470399999998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27.305518605576673</v>
      </c>
      <c r="BB71">
        <f t="shared" si="1"/>
        <v>700.84163620708648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2.9505985951468707</v>
      </c>
      <c r="L72">
        <v>340.00286433021472</v>
      </c>
      <c r="M72">
        <v>13.808589240360195</v>
      </c>
      <c r="N72">
        <v>36.243842364532021</v>
      </c>
      <c r="O72">
        <v>0</v>
      </c>
      <c r="P72">
        <v>37.275929884566054</v>
      </c>
      <c r="Q72">
        <v>5.998755511811023</v>
      </c>
      <c r="R72">
        <v>12.999943557079861</v>
      </c>
      <c r="S72">
        <v>7.9992382457526672</v>
      </c>
      <c r="T72">
        <v>0</v>
      </c>
      <c r="U72">
        <v>53.527023728006192</v>
      </c>
      <c r="V72">
        <v>6.0040081591024999</v>
      </c>
      <c r="W72">
        <v>10.681902263362199</v>
      </c>
      <c r="X72">
        <v>45.260553902386128</v>
      </c>
      <c r="Y72">
        <v>0</v>
      </c>
      <c r="Z72">
        <v>2.0248800000000005</v>
      </c>
      <c r="AA72">
        <v>13.088087999999999</v>
      </c>
      <c r="AB72">
        <v>8.0811365439999996</v>
      </c>
      <c r="AC72">
        <v>5.9383226239999995</v>
      </c>
      <c r="AD72">
        <v>11.22633356</v>
      </c>
      <c r="AE72">
        <v>15.167135380800001</v>
      </c>
      <c r="AF72">
        <v>8.4699999999999971</v>
      </c>
      <c r="AG72">
        <v>11.926911359999998</v>
      </c>
      <c r="AH72">
        <v>0</v>
      </c>
      <c r="AI72">
        <v>4.6866767999999999</v>
      </c>
      <c r="AJ72">
        <v>0</v>
      </c>
      <c r="AK72">
        <v>15.572000000000001</v>
      </c>
      <c r="AL72">
        <v>0</v>
      </c>
      <c r="AM72">
        <v>4.8588992571428564</v>
      </c>
      <c r="AN72">
        <v>0.93737000000000004</v>
      </c>
      <c r="AO72">
        <v>8.7493223999999987</v>
      </c>
      <c r="AP72">
        <v>2.9082799199999996</v>
      </c>
      <c r="AQ72">
        <v>18.69211</v>
      </c>
      <c r="AR72">
        <v>15.072470399999998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27.372724167576671</v>
      </c>
      <c r="BB72">
        <f t="shared" si="1"/>
        <v>702.56657896508671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2.9506169390214505</v>
      </c>
      <c r="L73">
        <v>359.99977275915273</v>
      </c>
      <c r="M73">
        <v>13.808589240360195</v>
      </c>
      <c r="N73">
        <v>36.243842364532021</v>
      </c>
      <c r="O73">
        <v>0</v>
      </c>
      <c r="P73">
        <v>37.275929884566054</v>
      </c>
      <c r="Q73">
        <v>5.998755511811023</v>
      </c>
      <c r="R73">
        <v>12.999943557079861</v>
      </c>
      <c r="S73">
        <v>7.9992382457526672</v>
      </c>
      <c r="T73">
        <v>0</v>
      </c>
      <c r="U73">
        <v>53.527023728006192</v>
      </c>
      <c r="V73">
        <v>6.0040081591024999</v>
      </c>
      <c r="W73">
        <v>10.681902263362199</v>
      </c>
      <c r="X73">
        <v>45.260553902386128</v>
      </c>
      <c r="Y73">
        <v>0</v>
      </c>
      <c r="Z73">
        <v>2.0248800000000005</v>
      </c>
      <c r="AA73">
        <v>13.088087999999999</v>
      </c>
      <c r="AB73">
        <v>8.0811365439999996</v>
      </c>
      <c r="AC73">
        <v>5.9383226239999995</v>
      </c>
      <c r="AD73">
        <v>11.22633356</v>
      </c>
      <c r="AE73">
        <v>15.167135380800001</v>
      </c>
      <c r="AF73">
        <v>8.4699999999999971</v>
      </c>
      <c r="AG73">
        <v>11.926911359999998</v>
      </c>
      <c r="AH73">
        <v>7.5540296000000007</v>
      </c>
      <c r="AI73">
        <v>5.8583460000000001</v>
      </c>
      <c r="AJ73">
        <v>0</v>
      </c>
      <c r="AK73">
        <v>15.572000000000001</v>
      </c>
      <c r="AL73">
        <v>0</v>
      </c>
      <c r="AM73">
        <v>4.8588992571428564</v>
      </c>
      <c r="AN73">
        <v>0.93737000000000004</v>
      </c>
      <c r="AO73">
        <v>8.7493223999999987</v>
      </c>
      <c r="AP73">
        <v>2.9082799199999996</v>
      </c>
      <c r="AQ73">
        <v>19.098039999999997</v>
      </c>
      <c r="AR73">
        <v>15.072470399999998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28.465044705723329</v>
      </c>
      <c r="BB73">
        <f t="shared" si="1"/>
        <v>730.60281399975247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2.9506169390214505</v>
      </c>
      <c r="L74">
        <v>359.99977275915273</v>
      </c>
      <c r="M74">
        <v>13.808589240360195</v>
      </c>
      <c r="N74">
        <v>36.243842364532021</v>
      </c>
      <c r="O74">
        <v>0</v>
      </c>
      <c r="P74">
        <v>37.275929884566054</v>
      </c>
      <c r="Q74">
        <v>5.998755511811023</v>
      </c>
      <c r="R74">
        <v>12.999943557079861</v>
      </c>
      <c r="S74">
        <v>7.9992382457526672</v>
      </c>
      <c r="T74">
        <v>0</v>
      </c>
      <c r="U74">
        <v>53.527023728006192</v>
      </c>
      <c r="V74">
        <v>6.0040081591024999</v>
      </c>
      <c r="W74">
        <v>10.681902263362199</v>
      </c>
      <c r="X74">
        <v>45.260553902386128</v>
      </c>
      <c r="Y74">
        <v>0</v>
      </c>
      <c r="Z74">
        <v>2.0248800000000005</v>
      </c>
      <c r="AA74">
        <v>13.088087999999999</v>
      </c>
      <c r="AB74">
        <v>8.0811365439999996</v>
      </c>
      <c r="AC74">
        <v>5.9383226239999995</v>
      </c>
      <c r="AD74">
        <v>11.22633356</v>
      </c>
      <c r="AE74">
        <v>15.167135380800001</v>
      </c>
      <c r="AF74">
        <v>8.4699999999999971</v>
      </c>
      <c r="AG74">
        <v>11.926911359999998</v>
      </c>
      <c r="AH74">
        <v>15.108059200000001</v>
      </c>
      <c r="AI74">
        <v>5.8583460000000001</v>
      </c>
      <c r="AJ74">
        <v>0</v>
      </c>
      <c r="AK74">
        <v>15.572000000000001</v>
      </c>
      <c r="AL74">
        <v>0</v>
      </c>
      <c r="AM74">
        <v>4.8588992571428564</v>
      </c>
      <c r="AN74">
        <v>0.93737000000000004</v>
      </c>
      <c r="AO74">
        <v>8.7493223999999987</v>
      </c>
      <c r="AP74">
        <v>2.9082799199999996</v>
      </c>
      <c r="AQ74">
        <v>19.098039999999997</v>
      </c>
      <c r="AR74">
        <v>15.072470399999998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28.748320815723325</v>
      </c>
      <c r="BB74">
        <f t="shared" si="1"/>
        <v>737.87356748975242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2.9506169390214505</v>
      </c>
      <c r="L75">
        <v>339.99977677268748</v>
      </c>
      <c r="M75">
        <v>13.808589240360195</v>
      </c>
      <c r="N75">
        <v>36.243842364532021</v>
      </c>
      <c r="O75">
        <v>0</v>
      </c>
      <c r="P75">
        <v>37.275929884566054</v>
      </c>
      <c r="Q75">
        <v>5.998755511811023</v>
      </c>
      <c r="R75">
        <v>12.999943557079861</v>
      </c>
      <c r="S75">
        <v>7.9992382457526672</v>
      </c>
      <c r="T75">
        <v>0</v>
      </c>
      <c r="U75">
        <v>53.527023728006192</v>
      </c>
      <c r="V75">
        <v>6.0040081591024999</v>
      </c>
      <c r="W75">
        <v>10.681902263362199</v>
      </c>
      <c r="X75">
        <v>45.260553902386128</v>
      </c>
      <c r="Y75">
        <v>0</v>
      </c>
      <c r="Z75">
        <v>2.0248800000000005</v>
      </c>
      <c r="AA75">
        <v>13.088087999999999</v>
      </c>
      <c r="AB75">
        <v>12.121704816000001</v>
      </c>
      <c r="AC75">
        <v>8.9164694944000011</v>
      </c>
      <c r="AD75">
        <v>11.22633356</v>
      </c>
      <c r="AE75">
        <v>15.167135380800001</v>
      </c>
      <c r="AF75">
        <v>8.4699999999999971</v>
      </c>
      <c r="AG75">
        <v>11.926911359999998</v>
      </c>
      <c r="AH75">
        <v>22.662088800000003</v>
      </c>
      <c r="AI75">
        <v>8.9827972000000003</v>
      </c>
      <c r="AJ75">
        <v>0</v>
      </c>
      <c r="AK75">
        <v>15.572000000000001</v>
      </c>
      <c r="AL75">
        <v>0</v>
      </c>
      <c r="AM75">
        <v>4.8588992571428564</v>
      </c>
      <c r="AN75">
        <v>0.93737000000000004</v>
      </c>
      <c r="AO75">
        <v>8.7493223999999987</v>
      </c>
      <c r="AP75">
        <v>2.9082799199999996</v>
      </c>
      <c r="AQ75">
        <v>19.098039999999997</v>
      </c>
      <c r="AR75">
        <v>16.088591999999998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28.700070435430952</v>
      </c>
      <c r="BB75">
        <f t="shared" si="1"/>
        <v>736.63513942597967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2.9506169390214505</v>
      </c>
      <c r="L76">
        <v>359.99977275915273</v>
      </c>
      <c r="M76">
        <v>13.808589240360195</v>
      </c>
      <c r="N76">
        <v>36.243842364532021</v>
      </c>
      <c r="O76">
        <v>0</v>
      </c>
      <c r="P76">
        <v>37.275929884566054</v>
      </c>
      <c r="Q76">
        <v>5.998755511811023</v>
      </c>
      <c r="R76">
        <v>12.999943557079861</v>
      </c>
      <c r="S76">
        <v>7.9992382457526672</v>
      </c>
      <c r="T76">
        <v>0</v>
      </c>
      <c r="U76">
        <v>53.527023728006192</v>
      </c>
      <c r="V76">
        <v>6.0040081591024999</v>
      </c>
      <c r="W76">
        <v>10.681902263362199</v>
      </c>
      <c r="X76">
        <v>45.260553902386128</v>
      </c>
      <c r="Y76">
        <v>0</v>
      </c>
      <c r="Z76">
        <v>2.0248800000000005</v>
      </c>
      <c r="AA76">
        <v>13.088087999999999</v>
      </c>
      <c r="AB76">
        <v>12.121704816000001</v>
      </c>
      <c r="AC76">
        <v>8.9164694944000011</v>
      </c>
      <c r="AD76">
        <v>11.22633356</v>
      </c>
      <c r="AE76">
        <v>15.167135380800001</v>
      </c>
      <c r="AF76">
        <v>8.4699999999999971</v>
      </c>
      <c r="AG76">
        <v>11.926911359999998</v>
      </c>
      <c r="AH76">
        <v>30.216118400000003</v>
      </c>
      <c r="AI76">
        <v>8.9827972000000003</v>
      </c>
      <c r="AJ76">
        <v>0</v>
      </c>
      <c r="AK76">
        <v>15.572000000000001</v>
      </c>
      <c r="AL76">
        <v>0</v>
      </c>
      <c r="AM76">
        <v>4.8588992571428564</v>
      </c>
      <c r="AN76">
        <v>0.93737000000000004</v>
      </c>
      <c r="AO76">
        <v>8.7493223999999987</v>
      </c>
      <c r="AP76">
        <v>2.9082799199999996</v>
      </c>
      <c r="AQ76">
        <v>19.098039999999997</v>
      </c>
      <c r="AR76">
        <v>16.088591999999998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29.733346394923331</v>
      </c>
      <c r="BB76">
        <f t="shared" si="1"/>
        <v>763.15588905295272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2.9506169390214505</v>
      </c>
      <c r="L77">
        <v>390.00433965274181</v>
      </c>
      <c r="M77">
        <v>13.808589240360195</v>
      </c>
      <c r="N77">
        <v>36.243842364532021</v>
      </c>
      <c r="O77">
        <v>0</v>
      </c>
      <c r="P77">
        <v>37.275929884566054</v>
      </c>
      <c r="Q77">
        <v>5.998755511811023</v>
      </c>
      <c r="R77">
        <v>12.999943557079861</v>
      </c>
      <c r="S77">
        <v>7.9992382457526672</v>
      </c>
      <c r="T77">
        <v>0</v>
      </c>
      <c r="U77">
        <v>53.527023728006192</v>
      </c>
      <c r="V77">
        <v>6.0040081591024999</v>
      </c>
      <c r="W77">
        <v>10.681902263362199</v>
      </c>
      <c r="X77">
        <v>45.260553902386128</v>
      </c>
      <c r="Y77">
        <v>0</v>
      </c>
      <c r="Z77">
        <v>2.0248800000000005</v>
      </c>
      <c r="AA77">
        <v>13.088087999999999</v>
      </c>
      <c r="AB77">
        <v>12.121704816000001</v>
      </c>
      <c r="AC77">
        <v>8.9164694944000011</v>
      </c>
      <c r="AD77">
        <v>11.22633356</v>
      </c>
      <c r="AE77">
        <v>15.167135380800001</v>
      </c>
      <c r="AF77">
        <v>8.4699999999999971</v>
      </c>
      <c r="AG77">
        <v>11.926911359999998</v>
      </c>
      <c r="AH77">
        <v>39.222846000000004</v>
      </c>
      <c r="AI77">
        <v>10.935579200000001</v>
      </c>
      <c r="AJ77">
        <v>0</v>
      </c>
      <c r="AK77">
        <v>15.572000000000001</v>
      </c>
      <c r="AL77">
        <v>0</v>
      </c>
      <c r="AM77">
        <v>4.8588992571428564</v>
      </c>
      <c r="AN77">
        <v>0.93737000000000004</v>
      </c>
      <c r="AO77">
        <v>8.4787247999999984</v>
      </c>
      <c r="AP77">
        <v>2.9082799199999996</v>
      </c>
      <c r="AQ77">
        <v>19.098039999999997</v>
      </c>
      <c r="AR77">
        <v>16.088591999999998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31.259352327696632</v>
      </c>
      <c r="BB77">
        <f t="shared" si="1"/>
        <v>802.32336201376836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2.9506169390214505</v>
      </c>
      <c r="L78">
        <v>460.9328442480832</v>
      </c>
      <c r="M78">
        <v>13.808589240360195</v>
      </c>
      <c r="N78">
        <v>36.243842364532021</v>
      </c>
      <c r="O78">
        <v>0</v>
      </c>
      <c r="P78">
        <v>37.275929884566054</v>
      </c>
      <c r="Q78">
        <v>5.998755511811023</v>
      </c>
      <c r="R78">
        <v>12.999943557079861</v>
      </c>
      <c r="S78">
        <v>7.9992382457526672</v>
      </c>
      <c r="T78">
        <v>0</v>
      </c>
      <c r="U78">
        <v>53.527023728006192</v>
      </c>
      <c r="V78">
        <v>6.0040081591024999</v>
      </c>
      <c r="W78">
        <v>10.681902263362199</v>
      </c>
      <c r="X78">
        <v>45.260553902386128</v>
      </c>
      <c r="Y78">
        <v>0</v>
      </c>
      <c r="Z78">
        <v>4.0214116799999999</v>
      </c>
      <c r="AA78">
        <v>13.088087999999999</v>
      </c>
      <c r="AB78">
        <v>12.121704816000001</v>
      </c>
      <c r="AC78">
        <v>8.9164694944000011</v>
      </c>
      <c r="AD78">
        <v>11.22633356</v>
      </c>
      <c r="AE78">
        <v>15.167135380800001</v>
      </c>
      <c r="AF78">
        <v>8.4699999999999971</v>
      </c>
      <c r="AG78">
        <v>11.926911359999998</v>
      </c>
      <c r="AH78">
        <v>46.922145399999998</v>
      </c>
      <c r="AI78">
        <v>10.935579200000001</v>
      </c>
      <c r="AJ78">
        <v>0</v>
      </c>
      <c r="AK78">
        <v>15.572000000000001</v>
      </c>
      <c r="AL78">
        <v>0</v>
      </c>
      <c r="AM78">
        <v>4.8588992571428564</v>
      </c>
      <c r="AN78">
        <v>0.93737000000000004</v>
      </c>
      <c r="AO78">
        <v>8.4787247999999984</v>
      </c>
      <c r="AP78">
        <v>2.9082799199999996</v>
      </c>
      <c r="AQ78">
        <v>19.098039999999997</v>
      </c>
      <c r="AR78">
        <v>16.088591999999998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34.282764847785067</v>
      </c>
      <c r="BB78">
        <f t="shared" si="1"/>
        <v>879.92428516902112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2.9506169390214505</v>
      </c>
      <c r="L79">
        <v>460.9328442480832</v>
      </c>
      <c r="M79">
        <v>13.808589240360195</v>
      </c>
      <c r="N79">
        <v>36.243842364532021</v>
      </c>
      <c r="O79">
        <v>0</v>
      </c>
      <c r="P79">
        <v>37.275929884566054</v>
      </c>
      <c r="Q79">
        <v>5.998755511811023</v>
      </c>
      <c r="R79">
        <v>12.999943557079861</v>
      </c>
      <c r="S79">
        <v>7.9992382457526672</v>
      </c>
      <c r="T79">
        <v>0</v>
      </c>
      <c r="U79">
        <v>53.527023728006192</v>
      </c>
      <c r="V79">
        <v>6.0040081591024999</v>
      </c>
      <c r="W79">
        <v>10.681902263362199</v>
      </c>
      <c r="X79">
        <v>45.260553902386128</v>
      </c>
      <c r="Y79">
        <v>0</v>
      </c>
      <c r="Z79">
        <v>6.0321175199999999</v>
      </c>
      <c r="AA79">
        <v>13.209273999999999</v>
      </c>
      <c r="AB79">
        <v>12.555207079999999</v>
      </c>
      <c r="AC79">
        <v>9.3762988799999984</v>
      </c>
      <c r="AD79">
        <v>11.834257760000002</v>
      </c>
      <c r="AE79">
        <v>15.981150639999999</v>
      </c>
      <c r="AF79">
        <v>9.3774999999999995</v>
      </c>
      <c r="AG79">
        <v>11.926911359999998</v>
      </c>
      <c r="AH79">
        <v>47.45964365999999</v>
      </c>
      <c r="AI79">
        <v>10.935579200000001</v>
      </c>
      <c r="AJ79">
        <v>0</v>
      </c>
      <c r="AK79">
        <v>15.572000000000001</v>
      </c>
      <c r="AL79">
        <v>0</v>
      </c>
      <c r="AM79">
        <v>4.8588992571428564</v>
      </c>
      <c r="AN79">
        <v>0.93737000000000004</v>
      </c>
      <c r="AO79">
        <v>8.4787247999999984</v>
      </c>
      <c r="AP79">
        <v>2.9082799199999996</v>
      </c>
      <c r="AQ79">
        <v>19.098039999999997</v>
      </c>
      <c r="AR79">
        <v>16.088591999999998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34.503720440585063</v>
      </c>
      <c r="BB79">
        <f t="shared" si="1"/>
        <v>885.5954907850213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2.9506169390214505</v>
      </c>
      <c r="L80">
        <v>460.9328442480832</v>
      </c>
      <c r="M80">
        <v>13.808589240360195</v>
      </c>
      <c r="N80">
        <v>36.243842364532021</v>
      </c>
      <c r="O80">
        <v>0</v>
      </c>
      <c r="P80">
        <v>37.275929884566054</v>
      </c>
      <c r="Q80">
        <v>5.998755511811023</v>
      </c>
      <c r="R80">
        <v>12.999943557079861</v>
      </c>
      <c r="S80">
        <v>7.9992382457526672</v>
      </c>
      <c r="T80">
        <v>0</v>
      </c>
      <c r="U80">
        <v>53.527023728006192</v>
      </c>
      <c r="V80">
        <v>6.0040081591024999</v>
      </c>
      <c r="W80">
        <v>10.681902263362199</v>
      </c>
      <c r="X80">
        <v>45.260553902386128</v>
      </c>
      <c r="Y80">
        <v>0</v>
      </c>
      <c r="Z80">
        <v>6.0321175199999999</v>
      </c>
      <c r="AA80">
        <v>13.209273999999999</v>
      </c>
      <c r="AB80">
        <v>12.555207079999999</v>
      </c>
      <c r="AC80">
        <v>9.3762988799999984</v>
      </c>
      <c r="AD80">
        <v>11.834257760000002</v>
      </c>
      <c r="AE80">
        <v>15.981150639999999</v>
      </c>
      <c r="AF80">
        <v>9.3774999999999995</v>
      </c>
      <c r="AG80">
        <v>11.926911359999998</v>
      </c>
      <c r="AH80">
        <v>47.45964365999999</v>
      </c>
      <c r="AI80">
        <v>20.308932799999997</v>
      </c>
      <c r="AJ80">
        <v>0</v>
      </c>
      <c r="AK80">
        <v>15.572000000000001</v>
      </c>
      <c r="AL80">
        <v>0</v>
      </c>
      <c r="AM80">
        <v>4.8588992571428564</v>
      </c>
      <c r="AN80">
        <v>0.93737000000000004</v>
      </c>
      <c r="AO80">
        <v>8.4787247999999984</v>
      </c>
      <c r="AP80">
        <v>2.9082799199999996</v>
      </c>
      <c r="AQ80">
        <v>19.098039999999997</v>
      </c>
      <c r="AR80">
        <v>16.088591999999998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34.855221200585056</v>
      </c>
      <c r="BB80">
        <f t="shared" si="1"/>
        <v>894.61734362502125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2.9506169390214505</v>
      </c>
      <c r="L81">
        <v>460.9328442480832</v>
      </c>
      <c r="M81">
        <v>13.808589240360195</v>
      </c>
      <c r="N81">
        <v>36.243842364532021</v>
      </c>
      <c r="O81">
        <v>0</v>
      </c>
      <c r="P81">
        <v>37.275929884566054</v>
      </c>
      <c r="Q81">
        <v>5.998755511811023</v>
      </c>
      <c r="R81">
        <v>12.999943557079861</v>
      </c>
      <c r="S81">
        <v>7.9992382457526672</v>
      </c>
      <c r="T81">
        <v>0</v>
      </c>
      <c r="U81">
        <v>53.527023728006192</v>
      </c>
      <c r="V81">
        <v>6.0040081591024999</v>
      </c>
      <c r="W81">
        <v>10.681902263362199</v>
      </c>
      <c r="X81">
        <v>45.260553902386128</v>
      </c>
      <c r="Y81">
        <v>0</v>
      </c>
      <c r="Z81">
        <v>6.0321175199999999</v>
      </c>
      <c r="AA81">
        <v>13.209273999999999</v>
      </c>
      <c r="AB81">
        <v>12.555207079999999</v>
      </c>
      <c r="AC81">
        <v>9.3762988799999984</v>
      </c>
      <c r="AD81">
        <v>11.834257760000002</v>
      </c>
      <c r="AE81">
        <v>15.981150639999999</v>
      </c>
      <c r="AF81">
        <v>9.3774999999999995</v>
      </c>
      <c r="AG81">
        <v>11.926911359999998</v>
      </c>
      <c r="AH81">
        <v>47.45964365999999</v>
      </c>
      <c r="AI81">
        <v>20.308932799999997</v>
      </c>
      <c r="AJ81">
        <v>0</v>
      </c>
      <c r="AK81">
        <v>15.572000000000001</v>
      </c>
      <c r="AL81">
        <v>0</v>
      </c>
      <c r="AM81">
        <v>4.8588992571428564</v>
      </c>
      <c r="AN81">
        <v>0.93737000000000004</v>
      </c>
      <c r="AO81">
        <v>8.4787247999999984</v>
      </c>
      <c r="AP81">
        <v>2.9082799199999996</v>
      </c>
      <c r="AQ81">
        <v>19.098039999999997</v>
      </c>
      <c r="AR81">
        <v>15.072470399999998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34.817116640585056</v>
      </c>
      <c r="BB81">
        <f t="shared" si="1"/>
        <v>893.63932658502142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2.9506169390214505</v>
      </c>
      <c r="L82">
        <v>460.9328442480832</v>
      </c>
      <c r="M82">
        <v>13.808589240360195</v>
      </c>
      <c r="N82">
        <v>36.243842364532021</v>
      </c>
      <c r="O82">
        <v>0</v>
      </c>
      <c r="P82">
        <v>37.275929884566054</v>
      </c>
      <c r="Q82">
        <v>5.998755511811023</v>
      </c>
      <c r="R82">
        <v>12.999943557079861</v>
      </c>
      <c r="S82">
        <v>7.9992382457526672</v>
      </c>
      <c r="T82">
        <v>0</v>
      </c>
      <c r="U82">
        <v>53.527023728006192</v>
      </c>
      <c r="V82">
        <v>6.0040081591024999</v>
      </c>
      <c r="W82">
        <v>10.681902263362199</v>
      </c>
      <c r="X82">
        <v>45.260553902386128</v>
      </c>
      <c r="Y82">
        <v>0</v>
      </c>
      <c r="Z82">
        <v>6.0321175199999999</v>
      </c>
      <c r="AA82">
        <v>13.209273999999999</v>
      </c>
      <c r="AB82">
        <v>12.555207079999999</v>
      </c>
      <c r="AC82">
        <v>9.3762988799999984</v>
      </c>
      <c r="AD82">
        <v>11.834257760000002</v>
      </c>
      <c r="AE82">
        <v>15.981150639999999</v>
      </c>
      <c r="AF82">
        <v>9.3774999999999995</v>
      </c>
      <c r="AG82">
        <v>11.926911359999998</v>
      </c>
      <c r="AH82">
        <v>47.45964365999999</v>
      </c>
      <c r="AI82">
        <v>20.308932799999997</v>
      </c>
      <c r="AJ82">
        <v>0</v>
      </c>
      <c r="AK82">
        <v>15.572000000000001</v>
      </c>
      <c r="AL82">
        <v>0</v>
      </c>
      <c r="AM82">
        <v>4.8588992571428564</v>
      </c>
      <c r="AN82">
        <v>0.93737000000000004</v>
      </c>
      <c r="AO82">
        <v>8.4787247999999984</v>
      </c>
      <c r="AP82">
        <v>2.9082799199999996</v>
      </c>
      <c r="AQ82">
        <v>19.098039999999997</v>
      </c>
      <c r="AR82">
        <v>15.072470399999998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34.817116640585056</v>
      </c>
      <c r="BB82">
        <f t="shared" si="1"/>
        <v>893.63932658502142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2.9506169390214505</v>
      </c>
      <c r="L83">
        <v>460.9328442480832</v>
      </c>
      <c r="M83">
        <v>13.808589240360195</v>
      </c>
      <c r="N83">
        <v>36.243842364532021</v>
      </c>
      <c r="O83">
        <v>0</v>
      </c>
      <c r="P83">
        <v>37.275929884566054</v>
      </c>
      <c r="Q83">
        <v>5.998755511811023</v>
      </c>
      <c r="R83">
        <v>12.999943557079861</v>
      </c>
      <c r="S83">
        <v>7.9992382457526672</v>
      </c>
      <c r="T83">
        <v>0</v>
      </c>
      <c r="U83">
        <v>53.527023728006192</v>
      </c>
      <c r="V83">
        <v>6.0040081591024999</v>
      </c>
      <c r="W83">
        <v>10.681902263362199</v>
      </c>
      <c r="X83">
        <v>45.260553902386128</v>
      </c>
      <c r="Y83">
        <v>0</v>
      </c>
      <c r="Z83">
        <v>6.0321175199999999</v>
      </c>
      <c r="AA83">
        <v>13.209273999999999</v>
      </c>
      <c r="AB83">
        <v>12.555207079999999</v>
      </c>
      <c r="AC83">
        <v>9.3762988799999984</v>
      </c>
      <c r="AD83">
        <v>11.834257760000002</v>
      </c>
      <c r="AE83">
        <v>15.981150639999999</v>
      </c>
      <c r="AF83">
        <v>9.3774999999999995</v>
      </c>
      <c r="AG83">
        <v>11.926911359999998</v>
      </c>
      <c r="AH83">
        <v>47.45964365999999</v>
      </c>
      <c r="AI83">
        <v>20.308932799999997</v>
      </c>
      <c r="AJ83">
        <v>0</v>
      </c>
      <c r="AK83">
        <v>15.572000000000001</v>
      </c>
      <c r="AL83">
        <v>0</v>
      </c>
      <c r="AM83">
        <v>4.8588992571428564</v>
      </c>
      <c r="AN83">
        <v>0.93737000000000004</v>
      </c>
      <c r="AO83">
        <v>8.4787247999999984</v>
      </c>
      <c r="AP83">
        <v>2.9082799199999996</v>
      </c>
      <c r="AQ83">
        <v>19.098039999999997</v>
      </c>
      <c r="AR83">
        <v>15.072470399999998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34.817116640585056</v>
      </c>
      <c r="BB83">
        <f t="shared" si="1"/>
        <v>893.63932658502142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2.9506169390214505</v>
      </c>
      <c r="L84">
        <v>460.9328442480832</v>
      </c>
      <c r="M84">
        <v>13.808589240360195</v>
      </c>
      <c r="N84">
        <v>36.243842364532021</v>
      </c>
      <c r="O84">
        <v>0</v>
      </c>
      <c r="P84">
        <v>37.275929884566054</v>
      </c>
      <c r="Q84">
        <v>5.998755511811023</v>
      </c>
      <c r="R84">
        <v>12.999943557079861</v>
      </c>
      <c r="S84">
        <v>7.9992382457526672</v>
      </c>
      <c r="T84">
        <v>0</v>
      </c>
      <c r="U84">
        <v>53.527023728006192</v>
      </c>
      <c r="V84">
        <v>6.0040081591024999</v>
      </c>
      <c r="W84">
        <v>10.681902263362199</v>
      </c>
      <c r="X84">
        <v>45.260553902386128</v>
      </c>
      <c r="Y84">
        <v>0</v>
      </c>
      <c r="Z84">
        <v>6.0321175199999999</v>
      </c>
      <c r="AA84">
        <v>13.209273999999999</v>
      </c>
      <c r="AB84">
        <v>12.555207079999999</v>
      </c>
      <c r="AC84">
        <v>9.3762988799999984</v>
      </c>
      <c r="AD84">
        <v>11.834257760000002</v>
      </c>
      <c r="AE84">
        <v>15.981150639999999</v>
      </c>
      <c r="AF84">
        <v>9.3774999999999995</v>
      </c>
      <c r="AG84">
        <v>11.926911359999998</v>
      </c>
      <c r="AH84">
        <v>47.45964365999999</v>
      </c>
      <c r="AI84">
        <v>20.308932799999997</v>
      </c>
      <c r="AJ84">
        <v>0</v>
      </c>
      <c r="AK84">
        <v>15.572000000000001</v>
      </c>
      <c r="AL84">
        <v>0</v>
      </c>
      <c r="AM84">
        <v>4.8588992571428564</v>
      </c>
      <c r="AN84">
        <v>0.93737000000000004</v>
      </c>
      <c r="AO84">
        <v>8.4787247999999984</v>
      </c>
      <c r="AP84">
        <v>2.9082799199999996</v>
      </c>
      <c r="AQ84">
        <v>19.098039999999997</v>
      </c>
      <c r="AR84">
        <v>15.072470399999998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34.817116640585056</v>
      </c>
      <c r="BB84">
        <f t="shared" si="1"/>
        <v>893.63932658502142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2.9506169390214505</v>
      </c>
      <c r="L85">
        <v>460.9328442480832</v>
      </c>
      <c r="M85">
        <v>13.808589240360195</v>
      </c>
      <c r="N85">
        <v>36.243842364532021</v>
      </c>
      <c r="O85">
        <v>0</v>
      </c>
      <c r="P85">
        <v>37.275929884566054</v>
      </c>
      <c r="Q85">
        <v>5.998755511811023</v>
      </c>
      <c r="R85">
        <v>12.999943557079861</v>
      </c>
      <c r="S85">
        <v>7.9992382457526672</v>
      </c>
      <c r="T85">
        <v>0</v>
      </c>
      <c r="U85">
        <v>53.527023728006192</v>
      </c>
      <c r="V85">
        <v>6.0040081591024999</v>
      </c>
      <c r="W85">
        <v>10.681902263362199</v>
      </c>
      <c r="X85">
        <v>45.260553902386128</v>
      </c>
      <c r="Y85">
        <v>0</v>
      </c>
      <c r="Z85">
        <v>6.0321175199999999</v>
      </c>
      <c r="AA85">
        <v>13.209273999999999</v>
      </c>
      <c r="AB85">
        <v>12.555207079999999</v>
      </c>
      <c r="AC85">
        <v>9.3762988799999984</v>
      </c>
      <c r="AD85">
        <v>11.834257760000002</v>
      </c>
      <c r="AE85">
        <v>15.981150639999999</v>
      </c>
      <c r="AF85">
        <v>9.3774999999999995</v>
      </c>
      <c r="AG85">
        <v>11.926911359999998</v>
      </c>
      <c r="AH85">
        <v>47.45964365999999</v>
      </c>
      <c r="AI85">
        <v>20.308932799999997</v>
      </c>
      <c r="AJ85">
        <v>0</v>
      </c>
      <c r="AK85">
        <v>15.572000000000001</v>
      </c>
      <c r="AL85">
        <v>0</v>
      </c>
      <c r="AM85">
        <v>4.8588992571428564</v>
      </c>
      <c r="AN85">
        <v>0.93737000000000004</v>
      </c>
      <c r="AO85">
        <v>8.4787247999999984</v>
      </c>
      <c r="AP85">
        <v>2.9082799199999996</v>
      </c>
      <c r="AQ85">
        <v>19.098039999999997</v>
      </c>
      <c r="AR85">
        <v>15.072470399999998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34.817116640585056</v>
      </c>
      <c r="BB85">
        <f t="shared" si="1"/>
        <v>893.63932658502142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2.9506169390214505</v>
      </c>
      <c r="L86">
        <v>460.9328442480832</v>
      </c>
      <c r="M86">
        <v>13.808589240360195</v>
      </c>
      <c r="N86">
        <v>36.243842364532021</v>
      </c>
      <c r="O86">
        <v>0</v>
      </c>
      <c r="P86">
        <v>37.275929884566054</v>
      </c>
      <c r="Q86">
        <v>5.998755511811023</v>
      </c>
      <c r="R86">
        <v>12.999943557079861</v>
      </c>
      <c r="S86">
        <v>7.9992382457526672</v>
      </c>
      <c r="T86">
        <v>0</v>
      </c>
      <c r="U86">
        <v>53.527023728006192</v>
      </c>
      <c r="V86">
        <v>6.0040081591024999</v>
      </c>
      <c r="W86">
        <v>10.681902263362199</v>
      </c>
      <c r="X86">
        <v>45.260553902386128</v>
      </c>
      <c r="Y86">
        <v>0</v>
      </c>
      <c r="Z86">
        <v>6.0321175199999999</v>
      </c>
      <c r="AA86">
        <v>13.209273999999999</v>
      </c>
      <c r="AB86">
        <v>12.555207079999999</v>
      </c>
      <c r="AC86">
        <v>9.3762988799999984</v>
      </c>
      <c r="AD86">
        <v>11.834257760000002</v>
      </c>
      <c r="AE86">
        <v>15.981150639999999</v>
      </c>
      <c r="AF86">
        <v>9.3774999999999995</v>
      </c>
      <c r="AG86">
        <v>11.926911359999998</v>
      </c>
      <c r="AH86">
        <v>47.45964365999999</v>
      </c>
      <c r="AI86">
        <v>7.0300151999999994</v>
      </c>
      <c r="AJ86">
        <v>0</v>
      </c>
      <c r="AK86">
        <v>15.572000000000001</v>
      </c>
      <c r="AL86">
        <v>0</v>
      </c>
      <c r="AM86">
        <v>4.8588992571428564</v>
      </c>
      <c r="AN86">
        <v>0.93737000000000004</v>
      </c>
      <c r="AO86">
        <v>8.4787247999999984</v>
      </c>
      <c r="AP86">
        <v>2.9082799199999996</v>
      </c>
      <c r="AQ86">
        <v>19.098039999999997</v>
      </c>
      <c r="AR86">
        <v>15.072470399999998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34.319157230585056</v>
      </c>
      <c r="BB86">
        <f t="shared" si="1"/>
        <v>880.85836839502144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2.9506169390214505</v>
      </c>
      <c r="L87">
        <v>460.9328442480832</v>
      </c>
      <c r="M87">
        <v>13.808589240360195</v>
      </c>
      <c r="N87">
        <v>36.243842364532021</v>
      </c>
      <c r="O87">
        <v>0</v>
      </c>
      <c r="P87">
        <v>37.275929884566054</v>
      </c>
      <c r="Q87">
        <v>5.998755511811023</v>
      </c>
      <c r="R87">
        <v>12.999943557079861</v>
      </c>
      <c r="S87">
        <v>7.9992382457526672</v>
      </c>
      <c r="T87">
        <v>0</v>
      </c>
      <c r="U87">
        <v>53.527023728006192</v>
      </c>
      <c r="V87">
        <v>6.0040081591024999</v>
      </c>
      <c r="W87">
        <v>10.681902263362199</v>
      </c>
      <c r="X87">
        <v>45.260553902386128</v>
      </c>
      <c r="Y87">
        <v>0</v>
      </c>
      <c r="Z87">
        <v>2.01070584</v>
      </c>
      <c r="AA87">
        <v>13.088087999999999</v>
      </c>
      <c r="AB87">
        <v>12.121704816000001</v>
      </c>
      <c r="AC87">
        <v>8.9164694944000011</v>
      </c>
      <c r="AD87">
        <v>11.22633356</v>
      </c>
      <c r="AE87">
        <v>15.167135380800001</v>
      </c>
      <c r="AF87">
        <v>8.4699999999999971</v>
      </c>
      <c r="AG87">
        <v>11.926911359999998</v>
      </c>
      <c r="AH87">
        <v>46.922145399999998</v>
      </c>
      <c r="AI87">
        <v>5.8583460000000001</v>
      </c>
      <c r="AJ87">
        <v>0</v>
      </c>
      <c r="AK87">
        <v>15.572000000000001</v>
      </c>
      <c r="AL87">
        <v>0</v>
      </c>
      <c r="AM87">
        <v>4.8588992571428564</v>
      </c>
      <c r="AN87">
        <v>0.93737000000000004</v>
      </c>
      <c r="AO87">
        <v>8.3885255999999995</v>
      </c>
      <c r="AP87">
        <v>2.9082799199999996</v>
      </c>
      <c r="AQ87">
        <v>19.098039999999997</v>
      </c>
      <c r="AR87">
        <v>15.072470399999998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33.975480103785074</v>
      </c>
      <c r="BB87">
        <f t="shared" si="1"/>
        <v>872.03731007302122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2.9506169390214505</v>
      </c>
      <c r="L88">
        <v>460.9328442480832</v>
      </c>
      <c r="M88">
        <v>13.808589240360195</v>
      </c>
      <c r="N88">
        <v>36.243842364532021</v>
      </c>
      <c r="O88">
        <v>0</v>
      </c>
      <c r="P88">
        <v>37.275929884566054</v>
      </c>
      <c r="Q88">
        <v>5.998755511811023</v>
      </c>
      <c r="R88">
        <v>12.999943557079861</v>
      </c>
      <c r="S88">
        <v>7.9992382457526672</v>
      </c>
      <c r="T88">
        <v>0</v>
      </c>
      <c r="U88">
        <v>53.527023728006192</v>
      </c>
      <c r="V88">
        <v>6.0040081591024999</v>
      </c>
      <c r="W88">
        <v>10.681902263362199</v>
      </c>
      <c r="X88">
        <v>45.260553902386128</v>
      </c>
      <c r="Y88">
        <v>0</v>
      </c>
      <c r="Z88">
        <v>2.01070584</v>
      </c>
      <c r="AA88">
        <v>13.088087999999999</v>
      </c>
      <c r="AB88">
        <v>12.121704816000001</v>
      </c>
      <c r="AC88">
        <v>8.9164694944000011</v>
      </c>
      <c r="AD88">
        <v>11.22633356</v>
      </c>
      <c r="AE88">
        <v>15.167135380800001</v>
      </c>
      <c r="AF88">
        <v>8.4699999999999971</v>
      </c>
      <c r="AG88">
        <v>11.926911359999998</v>
      </c>
      <c r="AH88">
        <v>46.922145399999998</v>
      </c>
      <c r="AI88">
        <v>5.8583460000000001</v>
      </c>
      <c r="AJ88">
        <v>0</v>
      </c>
      <c r="AK88">
        <v>15.572000000000001</v>
      </c>
      <c r="AL88">
        <v>0</v>
      </c>
      <c r="AM88">
        <v>4.8588992571428564</v>
      </c>
      <c r="AN88">
        <v>0.93737000000000004</v>
      </c>
      <c r="AO88">
        <v>8.3885255999999995</v>
      </c>
      <c r="AP88">
        <v>2.9082799199999996</v>
      </c>
      <c r="AQ88">
        <v>19.098039999999997</v>
      </c>
      <c r="AR88">
        <v>15.072470399999998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33.975480103785074</v>
      </c>
      <c r="BB88">
        <f t="shared" si="1"/>
        <v>872.03731007302122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2.9506169390214505</v>
      </c>
      <c r="L89">
        <v>460.9328442480832</v>
      </c>
      <c r="M89">
        <v>13.808589240360195</v>
      </c>
      <c r="N89">
        <v>36.243842364532021</v>
      </c>
      <c r="O89">
        <v>0</v>
      </c>
      <c r="P89">
        <v>37.275929884566054</v>
      </c>
      <c r="Q89">
        <v>5.998755511811023</v>
      </c>
      <c r="R89">
        <v>12.999943557079861</v>
      </c>
      <c r="S89">
        <v>7.9992382457526672</v>
      </c>
      <c r="T89">
        <v>0</v>
      </c>
      <c r="U89">
        <v>53.527023728006192</v>
      </c>
      <c r="V89">
        <v>6.0040081591024999</v>
      </c>
      <c r="W89">
        <v>10.681902263362199</v>
      </c>
      <c r="X89">
        <v>45.260553902386128</v>
      </c>
      <c r="Y89">
        <v>0</v>
      </c>
      <c r="Z89">
        <v>4.0497600000000009</v>
      </c>
      <c r="AA89">
        <v>13.088087999999999</v>
      </c>
      <c r="AB89">
        <v>12.121704816000001</v>
      </c>
      <c r="AC89">
        <v>8.9164694944000011</v>
      </c>
      <c r="AD89">
        <v>11.22633356</v>
      </c>
      <c r="AE89">
        <v>15.167135380800001</v>
      </c>
      <c r="AF89">
        <v>8.4699999999999971</v>
      </c>
      <c r="AG89">
        <v>11.926911359999998</v>
      </c>
      <c r="AH89">
        <v>46.922145399999998</v>
      </c>
      <c r="AI89">
        <v>5.8583460000000001</v>
      </c>
      <c r="AJ89">
        <v>0</v>
      </c>
      <c r="AK89">
        <v>15.572000000000001</v>
      </c>
      <c r="AL89">
        <v>0</v>
      </c>
      <c r="AM89">
        <v>4.8588992571428564</v>
      </c>
      <c r="AN89">
        <v>0.93737000000000004</v>
      </c>
      <c r="AO89">
        <v>8.3885255999999995</v>
      </c>
      <c r="AP89">
        <v>2.9082799199999996</v>
      </c>
      <c r="AQ89">
        <v>19.098039999999997</v>
      </c>
      <c r="AR89">
        <v>15.072470399999998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34.051944481385071</v>
      </c>
      <c r="BB89">
        <f t="shared" si="1"/>
        <v>873.99989985542129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2.9506169390214505</v>
      </c>
      <c r="L90">
        <v>460.9328442480832</v>
      </c>
      <c r="M90">
        <v>13.808589240360195</v>
      </c>
      <c r="N90">
        <v>36.243842364532021</v>
      </c>
      <c r="O90">
        <v>0</v>
      </c>
      <c r="P90">
        <v>37.275929884566054</v>
      </c>
      <c r="Q90">
        <v>5.998755511811023</v>
      </c>
      <c r="R90">
        <v>12.999943557079861</v>
      </c>
      <c r="S90">
        <v>7.9992382457526672</v>
      </c>
      <c r="T90">
        <v>0</v>
      </c>
      <c r="U90">
        <v>53.527023728006192</v>
      </c>
      <c r="V90">
        <v>6.0040081591024999</v>
      </c>
      <c r="W90">
        <v>10.681902263362199</v>
      </c>
      <c r="X90">
        <v>45.260553902386128</v>
      </c>
      <c r="Y90">
        <v>0</v>
      </c>
      <c r="Z90">
        <v>4.0497600000000009</v>
      </c>
      <c r="AA90">
        <v>13.088087999999999</v>
      </c>
      <c r="AB90">
        <v>12.121704816000001</v>
      </c>
      <c r="AC90">
        <v>8.9164694944000011</v>
      </c>
      <c r="AD90">
        <v>11.22633356</v>
      </c>
      <c r="AE90">
        <v>15.167135380800001</v>
      </c>
      <c r="AF90">
        <v>8.4699999999999971</v>
      </c>
      <c r="AG90">
        <v>11.926911359999998</v>
      </c>
      <c r="AH90">
        <v>46.922145399999998</v>
      </c>
      <c r="AI90">
        <v>5.8583460000000001</v>
      </c>
      <c r="AJ90">
        <v>0</v>
      </c>
      <c r="AK90">
        <v>15.572000000000001</v>
      </c>
      <c r="AL90">
        <v>0</v>
      </c>
      <c r="AM90">
        <v>4.8588992571428564</v>
      </c>
      <c r="AN90">
        <v>0.93737000000000004</v>
      </c>
      <c r="AO90">
        <v>8.3885255999999995</v>
      </c>
      <c r="AP90">
        <v>2.9082799199999996</v>
      </c>
      <c r="AQ90">
        <v>19.098039999999997</v>
      </c>
      <c r="AR90">
        <v>15.072470399999998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34.051944481385071</v>
      </c>
      <c r="BB90">
        <f t="shared" si="1"/>
        <v>873.99989985542129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2.9506169390214505</v>
      </c>
      <c r="L91">
        <v>460.9328442480832</v>
      </c>
      <c r="M91">
        <v>13.808589240360195</v>
      </c>
      <c r="N91">
        <v>36.243842364532021</v>
      </c>
      <c r="O91">
        <v>0</v>
      </c>
      <c r="P91">
        <v>37.275929884566054</v>
      </c>
      <c r="Q91">
        <v>5.998755511811023</v>
      </c>
      <c r="R91">
        <v>12.999943557079861</v>
      </c>
      <c r="S91">
        <v>7.9992382457526672</v>
      </c>
      <c r="T91">
        <v>0</v>
      </c>
      <c r="U91">
        <v>53.527023728006192</v>
      </c>
      <c r="V91">
        <v>6.0040081591024999</v>
      </c>
      <c r="W91">
        <v>10.681902263362199</v>
      </c>
      <c r="X91">
        <v>45.260553902386128</v>
      </c>
      <c r="Y91">
        <v>0</v>
      </c>
      <c r="Z91">
        <v>6.0321175199999999</v>
      </c>
      <c r="AA91">
        <v>13.209273999999999</v>
      </c>
      <c r="AB91">
        <v>12.555207079999999</v>
      </c>
      <c r="AC91">
        <v>9.3762988799999984</v>
      </c>
      <c r="AD91">
        <v>11.834257760000002</v>
      </c>
      <c r="AE91">
        <v>15.981150639999999</v>
      </c>
      <c r="AF91">
        <v>9.3774999999999995</v>
      </c>
      <c r="AG91">
        <v>11.926911359999998</v>
      </c>
      <c r="AH91">
        <v>47.45964365999999</v>
      </c>
      <c r="AI91">
        <v>1.7575037999999998</v>
      </c>
      <c r="AJ91">
        <v>0</v>
      </c>
      <c r="AK91">
        <v>15.572000000000001</v>
      </c>
      <c r="AL91">
        <v>0</v>
      </c>
      <c r="AM91">
        <v>4.8588992571428564</v>
      </c>
      <c r="AN91">
        <v>0.93737000000000004</v>
      </c>
      <c r="AO91">
        <v>8.3885255999999995</v>
      </c>
      <c r="AP91">
        <v>2.9082799199999996</v>
      </c>
      <c r="AQ91">
        <v>19.098039999999997</v>
      </c>
      <c r="AR91">
        <v>8.1289727999999997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33.857674499785062</v>
      </c>
      <c r="BB91">
        <f t="shared" si="1"/>
        <v>869.01364292582139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2.9506169390214505</v>
      </c>
      <c r="L92">
        <v>460.9328442480832</v>
      </c>
      <c r="M92">
        <v>13.808589240360195</v>
      </c>
      <c r="N92">
        <v>36.243842364532021</v>
      </c>
      <c r="O92">
        <v>0</v>
      </c>
      <c r="P92">
        <v>37.275929884566054</v>
      </c>
      <c r="Q92">
        <v>5.998755511811023</v>
      </c>
      <c r="R92">
        <v>12.999943557079861</v>
      </c>
      <c r="S92">
        <v>7.9992382457526672</v>
      </c>
      <c r="T92">
        <v>0</v>
      </c>
      <c r="U92">
        <v>53.527023728006192</v>
      </c>
      <c r="V92">
        <v>6.0040081591024999</v>
      </c>
      <c r="W92">
        <v>10.681902263362199</v>
      </c>
      <c r="X92">
        <v>45.260553902386128</v>
      </c>
      <c r="Y92">
        <v>0</v>
      </c>
      <c r="Z92">
        <v>6.0321175199999999</v>
      </c>
      <c r="AA92">
        <v>13.209273999999999</v>
      </c>
      <c r="AB92">
        <v>12.555207079999999</v>
      </c>
      <c r="AC92">
        <v>9.3762988799999984</v>
      </c>
      <c r="AD92">
        <v>11.834257760000002</v>
      </c>
      <c r="AE92">
        <v>15.981150639999999</v>
      </c>
      <c r="AF92">
        <v>9.3774999999999995</v>
      </c>
      <c r="AG92">
        <v>11.926911359999998</v>
      </c>
      <c r="AH92">
        <v>47.45964365999999</v>
      </c>
      <c r="AI92">
        <v>1.7575037999999998</v>
      </c>
      <c r="AJ92">
        <v>0</v>
      </c>
      <c r="AK92">
        <v>15.572000000000001</v>
      </c>
      <c r="AL92">
        <v>0</v>
      </c>
      <c r="AM92">
        <v>4.8588992571428564</v>
      </c>
      <c r="AN92">
        <v>0.93737000000000004</v>
      </c>
      <c r="AO92">
        <v>8.3885255999999995</v>
      </c>
      <c r="AP92">
        <v>2.9082799199999996</v>
      </c>
      <c r="AQ92">
        <v>19.098039999999997</v>
      </c>
      <c r="AR92">
        <v>1.3548288000000002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33.603644099785065</v>
      </c>
      <c r="BB92">
        <f t="shared" si="1"/>
        <v>862.49352932582133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2.9506169390214505</v>
      </c>
      <c r="L93">
        <v>460.93354041930257</v>
      </c>
      <c r="M93">
        <v>13.808589240360195</v>
      </c>
      <c r="N93">
        <v>36.243842364532021</v>
      </c>
      <c r="O93">
        <v>0</v>
      </c>
      <c r="P93">
        <v>37.275929884566054</v>
      </c>
      <c r="Q93">
        <v>5.998755511811023</v>
      </c>
      <c r="R93">
        <v>12.999943557079861</v>
      </c>
      <c r="S93">
        <v>7.9992382457526672</v>
      </c>
      <c r="T93">
        <v>0</v>
      </c>
      <c r="U93">
        <v>53.527023728006192</v>
      </c>
      <c r="V93">
        <v>6.0040081591024999</v>
      </c>
      <c r="W93">
        <v>10.681902263362199</v>
      </c>
      <c r="X93">
        <v>45.260553902386128</v>
      </c>
      <c r="Y93">
        <v>0</v>
      </c>
      <c r="Z93">
        <v>6.0321175199999999</v>
      </c>
      <c r="AA93">
        <v>13.209273999999999</v>
      </c>
      <c r="AB93">
        <v>12.555207079999999</v>
      </c>
      <c r="AC93">
        <v>9.3762988799999984</v>
      </c>
      <c r="AD93">
        <v>11.834257760000002</v>
      </c>
      <c r="AE93">
        <v>15.981150639999999</v>
      </c>
      <c r="AF93">
        <v>9.3774999999999995</v>
      </c>
      <c r="AG93">
        <v>11.926911359999998</v>
      </c>
      <c r="AH93">
        <v>47.45964365999999</v>
      </c>
      <c r="AI93">
        <v>1.7575037999999998</v>
      </c>
      <c r="AJ93">
        <v>0</v>
      </c>
      <c r="AK93">
        <v>15.572000000000001</v>
      </c>
      <c r="AL93">
        <v>0</v>
      </c>
      <c r="AM93">
        <v>4.8588992571428564</v>
      </c>
      <c r="AN93">
        <v>0.93737000000000004</v>
      </c>
      <c r="AO93">
        <v>8.3885255999999995</v>
      </c>
      <c r="AP93">
        <v>2.9082799199999996</v>
      </c>
      <c r="AQ93">
        <v>19.098039999999997</v>
      </c>
      <c r="AR93">
        <v>1.3548288000000002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33.603670223065926</v>
      </c>
      <c r="BB93">
        <f t="shared" si="1"/>
        <v>862.49419937375978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2.9506169390214505</v>
      </c>
      <c r="L94">
        <v>460.93354041930257</v>
      </c>
      <c r="M94">
        <v>13.808589240360195</v>
      </c>
      <c r="N94">
        <v>36.243842364532021</v>
      </c>
      <c r="O94">
        <v>0</v>
      </c>
      <c r="P94">
        <v>37.275929884566054</v>
      </c>
      <c r="Q94">
        <v>5.998755511811023</v>
      </c>
      <c r="R94">
        <v>12.999943557079861</v>
      </c>
      <c r="S94">
        <v>7.9992382457526672</v>
      </c>
      <c r="T94">
        <v>0</v>
      </c>
      <c r="U94">
        <v>53.527023728006192</v>
      </c>
      <c r="V94">
        <v>6.0040081591024999</v>
      </c>
      <c r="W94">
        <v>10.681902263362199</v>
      </c>
      <c r="X94">
        <v>45.260553902386128</v>
      </c>
      <c r="Y94">
        <v>0</v>
      </c>
      <c r="Z94">
        <v>6.0321175199999999</v>
      </c>
      <c r="AA94">
        <v>13.209273999999999</v>
      </c>
      <c r="AB94">
        <v>12.555207079999999</v>
      </c>
      <c r="AC94">
        <v>9.3762988799999984</v>
      </c>
      <c r="AD94">
        <v>11.834257760000002</v>
      </c>
      <c r="AE94">
        <v>15.981150639999999</v>
      </c>
      <c r="AF94">
        <v>9.3774999999999995</v>
      </c>
      <c r="AG94">
        <v>11.926911359999998</v>
      </c>
      <c r="AH94">
        <v>47.45964365999999</v>
      </c>
      <c r="AI94">
        <v>1.7575037999999998</v>
      </c>
      <c r="AJ94">
        <v>0</v>
      </c>
      <c r="AK94">
        <v>15.572000000000001</v>
      </c>
      <c r="AL94">
        <v>0</v>
      </c>
      <c r="AM94">
        <v>4.8588992571428564</v>
      </c>
      <c r="AN94">
        <v>0.93737000000000004</v>
      </c>
      <c r="AO94">
        <v>8.3885255999999995</v>
      </c>
      <c r="AP94">
        <v>2.9082799199999996</v>
      </c>
      <c r="AQ94">
        <v>19.098039999999997</v>
      </c>
      <c r="AR94">
        <v>1.3548288000000002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33.603670223065926</v>
      </c>
      <c r="BB94">
        <f t="shared" si="1"/>
        <v>862.49419937375978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2.9506577562479355</v>
      </c>
      <c r="L95">
        <v>460.92480802594849</v>
      </c>
      <c r="M95">
        <v>13.808589240360195</v>
      </c>
      <c r="N95">
        <v>36.243842364532021</v>
      </c>
      <c r="O95">
        <v>0</v>
      </c>
      <c r="P95">
        <v>37.275929884566054</v>
      </c>
      <c r="Q95">
        <v>5.998755511811023</v>
      </c>
      <c r="R95">
        <v>12.999943557079861</v>
      </c>
      <c r="S95">
        <v>7.9992382457526672</v>
      </c>
      <c r="T95">
        <v>0</v>
      </c>
      <c r="U95">
        <v>53.527023728006192</v>
      </c>
      <c r="V95">
        <v>6.0040081591024999</v>
      </c>
      <c r="W95">
        <v>10.681902263362199</v>
      </c>
      <c r="X95">
        <v>45.260553902386128</v>
      </c>
      <c r="Y95">
        <v>0</v>
      </c>
      <c r="Z95">
        <v>6.0321175199999999</v>
      </c>
      <c r="AA95">
        <v>13.088087999999999</v>
      </c>
      <c r="AB95">
        <v>12.121704816000001</v>
      </c>
      <c r="AC95">
        <v>8.9164694944000011</v>
      </c>
      <c r="AD95">
        <v>11.22633356</v>
      </c>
      <c r="AE95">
        <v>15.167135380800001</v>
      </c>
      <c r="AF95">
        <v>8.4699999999999971</v>
      </c>
      <c r="AG95">
        <v>11.926911359999998</v>
      </c>
      <c r="AH95">
        <v>46.922145399999998</v>
      </c>
      <c r="AI95">
        <v>1.7575037999999998</v>
      </c>
      <c r="AJ95">
        <v>0</v>
      </c>
      <c r="AK95">
        <v>15.572000000000001</v>
      </c>
      <c r="AL95">
        <v>0</v>
      </c>
      <c r="AM95">
        <v>4.8588992571428564</v>
      </c>
      <c r="AN95">
        <v>0.93737000000000004</v>
      </c>
      <c r="AO95">
        <v>8.3885255999999995</v>
      </c>
      <c r="AP95">
        <v>2.9082799199999996</v>
      </c>
      <c r="AQ95">
        <v>19.098039999999997</v>
      </c>
      <c r="AR95">
        <v>8.1289727999999997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33.711820207234865</v>
      </c>
      <c r="BB95">
        <f t="shared" si="1"/>
        <v>865.27004644466319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2.9506577562479355</v>
      </c>
      <c r="L96">
        <v>460.92480802594849</v>
      </c>
      <c r="M96">
        <v>13.808589240360195</v>
      </c>
      <c r="N96">
        <v>36.243842364532021</v>
      </c>
      <c r="O96">
        <v>0</v>
      </c>
      <c r="P96">
        <v>37.275929884566054</v>
      </c>
      <c r="Q96">
        <v>5.998755511811023</v>
      </c>
      <c r="R96">
        <v>12.999943557079861</v>
      </c>
      <c r="S96">
        <v>7.9992382457526672</v>
      </c>
      <c r="T96">
        <v>0</v>
      </c>
      <c r="U96">
        <v>53.527023728006192</v>
      </c>
      <c r="V96">
        <v>6.0040081591024999</v>
      </c>
      <c r="W96">
        <v>10.681902263362199</v>
      </c>
      <c r="X96">
        <v>45.260553902386128</v>
      </c>
      <c r="Y96">
        <v>0</v>
      </c>
      <c r="Z96">
        <v>6.0321175199999999</v>
      </c>
      <c r="AA96">
        <v>13.088087999999999</v>
      </c>
      <c r="AB96">
        <v>12.121704816000001</v>
      </c>
      <c r="AC96">
        <v>8.9164694944000011</v>
      </c>
      <c r="AD96">
        <v>11.22633356</v>
      </c>
      <c r="AE96">
        <v>15.167135380800001</v>
      </c>
      <c r="AF96">
        <v>8.4699999999999971</v>
      </c>
      <c r="AG96">
        <v>11.926911359999998</v>
      </c>
      <c r="AH96">
        <v>46.922145399999998</v>
      </c>
      <c r="AI96">
        <v>1.7575037999999998</v>
      </c>
      <c r="AJ96">
        <v>0</v>
      </c>
      <c r="AK96">
        <v>15.572000000000001</v>
      </c>
      <c r="AL96">
        <v>0</v>
      </c>
      <c r="AM96">
        <v>4.8588992571428564</v>
      </c>
      <c r="AN96">
        <v>0.93737000000000004</v>
      </c>
      <c r="AO96">
        <v>8.3885255999999995</v>
      </c>
      <c r="AP96">
        <v>2.9082799199999996</v>
      </c>
      <c r="AQ96">
        <v>19.098039999999997</v>
      </c>
      <c r="AR96">
        <v>8.1289727999999997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33.711820207234865</v>
      </c>
      <c r="BB96">
        <f t="shared" si="1"/>
        <v>865.27004644466319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2.9506577562479355</v>
      </c>
      <c r="L97">
        <v>460.92480802594849</v>
      </c>
      <c r="M97">
        <v>13.808589240360195</v>
      </c>
      <c r="N97">
        <v>36.243842364532021</v>
      </c>
      <c r="O97">
        <v>0</v>
      </c>
      <c r="P97">
        <v>37.275929884566054</v>
      </c>
      <c r="Q97">
        <v>5.998755511811023</v>
      </c>
      <c r="R97">
        <v>12.999943557079861</v>
      </c>
      <c r="S97">
        <v>7.9992382457526672</v>
      </c>
      <c r="T97">
        <v>0</v>
      </c>
      <c r="U97">
        <v>53.527023728006192</v>
      </c>
      <c r="V97">
        <v>6.0040081591024999</v>
      </c>
      <c r="W97">
        <v>10.681902263362199</v>
      </c>
      <c r="X97">
        <v>45.260553902386128</v>
      </c>
      <c r="Y97">
        <v>0</v>
      </c>
      <c r="Z97">
        <v>6.0321175199999999</v>
      </c>
      <c r="AA97">
        <v>13.088087999999999</v>
      </c>
      <c r="AB97">
        <v>12.121704816000001</v>
      </c>
      <c r="AC97">
        <v>8.9164694944000011</v>
      </c>
      <c r="AD97">
        <v>11.22633356</v>
      </c>
      <c r="AE97">
        <v>15.167135380800001</v>
      </c>
      <c r="AF97">
        <v>8.4699999999999971</v>
      </c>
      <c r="AG97">
        <v>11.926911359999998</v>
      </c>
      <c r="AH97">
        <v>46.922145399999998</v>
      </c>
      <c r="AI97">
        <v>5.8583460000000001</v>
      </c>
      <c r="AJ97">
        <v>0</v>
      </c>
      <c r="AK97">
        <v>15.572000000000001</v>
      </c>
      <c r="AL97">
        <v>0</v>
      </c>
      <c r="AM97">
        <v>4.8588992571428564</v>
      </c>
      <c r="AN97">
        <v>0.93737000000000004</v>
      </c>
      <c r="AO97">
        <v>8.5689240000000009</v>
      </c>
      <c r="AP97">
        <v>2.9082799199999996</v>
      </c>
      <c r="AQ97">
        <v>19.098039999999997</v>
      </c>
      <c r="AR97">
        <v>12.193459199999999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34.024784739634867</v>
      </c>
      <c r="BB97">
        <f t="shared" si="1"/>
        <v>873.30280891226312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2.9506577562479355</v>
      </c>
      <c r="L98">
        <v>460.92480802594849</v>
      </c>
      <c r="M98">
        <v>13.808589240360195</v>
      </c>
      <c r="N98">
        <v>36.243842364532021</v>
      </c>
      <c r="O98">
        <v>0</v>
      </c>
      <c r="P98">
        <v>37.275929884566054</v>
      </c>
      <c r="Q98">
        <v>5.998755511811023</v>
      </c>
      <c r="R98">
        <v>12.999943557079861</v>
      </c>
      <c r="S98">
        <v>7.9992382457526672</v>
      </c>
      <c r="T98">
        <v>0</v>
      </c>
      <c r="U98">
        <v>53.527023728006192</v>
      </c>
      <c r="V98">
        <v>6.0040081591024999</v>
      </c>
      <c r="W98">
        <v>10.681902263362199</v>
      </c>
      <c r="X98">
        <v>45.260553902386128</v>
      </c>
      <c r="Y98">
        <v>0</v>
      </c>
      <c r="Z98">
        <v>6.0321175199999999</v>
      </c>
      <c r="AA98">
        <v>13.088087999999999</v>
      </c>
      <c r="AB98">
        <v>12.121704816000001</v>
      </c>
      <c r="AC98">
        <v>8.9164694944000011</v>
      </c>
      <c r="AD98">
        <v>11.22633356</v>
      </c>
      <c r="AE98">
        <v>15.167135380800001</v>
      </c>
      <c r="AF98">
        <v>8.4699999999999971</v>
      </c>
      <c r="AG98">
        <v>11.926911359999998</v>
      </c>
      <c r="AH98">
        <v>46.922145399999998</v>
      </c>
      <c r="AI98">
        <v>5.8583460000000001</v>
      </c>
      <c r="AJ98">
        <v>0</v>
      </c>
      <c r="AK98">
        <v>15.572000000000001</v>
      </c>
      <c r="AL98">
        <v>0</v>
      </c>
      <c r="AM98">
        <v>4.8588992571428564</v>
      </c>
      <c r="AN98">
        <v>0.93737000000000004</v>
      </c>
      <c r="AO98">
        <v>8.5689240000000009</v>
      </c>
      <c r="AP98">
        <v>2.9082799199999996</v>
      </c>
      <c r="AQ98">
        <v>19.098039999999997</v>
      </c>
      <c r="AR98">
        <v>15.072470399999998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34.132747659634866</v>
      </c>
      <c r="BB98">
        <f t="shared" si="1"/>
        <v>876.07385719226318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4.838422483034633E-2</v>
      </c>
      <c r="L99">
        <f t="shared" si="2"/>
        <v>8.5108337073497964</v>
      </c>
      <c r="M99">
        <f t="shared" si="2"/>
        <v>0.33140614176864452</v>
      </c>
      <c r="N99">
        <f t="shared" si="2"/>
        <v>0.86985221674876922</v>
      </c>
      <c r="O99">
        <f t="shared" si="2"/>
        <v>0</v>
      </c>
      <c r="P99">
        <f t="shared" si="2"/>
        <v>0.89007081059171911</v>
      </c>
      <c r="Q99">
        <f t="shared" si="2"/>
        <v>0.12616397127434228</v>
      </c>
      <c r="R99">
        <f t="shared" si="2"/>
        <v>0.262496206754955</v>
      </c>
      <c r="S99">
        <f t="shared" si="2"/>
        <v>0.16499922494382852</v>
      </c>
      <c r="T99">
        <f t="shared" si="2"/>
        <v>0</v>
      </c>
      <c r="U99">
        <f t="shared" si="2"/>
        <v>1.2846485694721488</v>
      </c>
      <c r="V99">
        <f t="shared" si="2"/>
        <v>0.12582365448323538</v>
      </c>
      <c r="W99">
        <f t="shared" si="2"/>
        <v>0.25635790623557814</v>
      </c>
      <c r="X99">
        <f t="shared" si="2"/>
        <v>1.0862188708891367</v>
      </c>
      <c r="Y99">
        <f t="shared" si="2"/>
        <v>0</v>
      </c>
      <c r="Z99">
        <f t="shared" si="2"/>
        <v>0.11464566828</v>
      </c>
      <c r="AA99">
        <f t="shared" si="2"/>
        <v>0.31447766999999965</v>
      </c>
      <c r="AB99">
        <f t="shared" si="2"/>
        <v>0.2881808541039998</v>
      </c>
      <c r="AC99">
        <f t="shared" si="2"/>
        <v>0.20644031541119998</v>
      </c>
      <c r="AD99">
        <f t="shared" si="2"/>
        <v>0.27125577804000051</v>
      </c>
      <c r="AE99">
        <f t="shared" si="2"/>
        <v>0.36645329491679929</v>
      </c>
      <c r="AF99">
        <f t="shared" si="2"/>
        <v>0.18724750000000018</v>
      </c>
      <c r="AG99">
        <f t="shared" si="2"/>
        <v>0.28624587263999984</v>
      </c>
      <c r="AH99">
        <f t="shared" si="2"/>
        <v>0.27664454362999996</v>
      </c>
      <c r="AI99">
        <f t="shared" si="2"/>
        <v>0.17877719209999982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0.1166135821714287</v>
      </c>
      <c r="AN99">
        <f t="shared" si="2"/>
        <v>2.2315145000000022E-2</v>
      </c>
      <c r="AO99">
        <f t="shared" si="2"/>
        <v>0.21476429519999998</v>
      </c>
      <c r="AP99">
        <f t="shared" si="2"/>
        <v>7.6519202760000002E-2</v>
      </c>
      <c r="AQ99">
        <f t="shared" si="2"/>
        <v>0.34600700000000018</v>
      </c>
      <c r="AR99">
        <f t="shared" si="2"/>
        <v>0.30360866639999978</v>
      </c>
      <c r="AS99">
        <f t="shared" si="2"/>
        <v>0.23272733426279971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0.68002153406484278</v>
      </c>
      <c r="BB99">
        <f t="shared" si="1"/>
        <v>17.453885886193888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84.319999999999979</v>
      </c>
      <c r="BA3">
        <v>3.1699999999999733</v>
      </c>
      <c r="BB3">
        <f>SUM(B3:AZ3)-BA3</f>
        <v>81.150000000000006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84.319999999999979</v>
      </c>
      <c r="BA4">
        <v>3.1699999999999733</v>
      </c>
      <c r="BB4">
        <f t="shared" ref="BB4:BB67" si="0">SUM(B4:AZ4)-BA4</f>
        <v>81.150000000000006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84.319999999999979</v>
      </c>
      <c r="BA5">
        <v>3.1699999999999733</v>
      </c>
      <c r="BB5">
        <f t="shared" si="0"/>
        <v>81.150000000000006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84.319999999999979</v>
      </c>
      <c r="BA6">
        <v>3.1699999999999733</v>
      </c>
      <c r="BB6">
        <f t="shared" si="0"/>
        <v>81.150000000000006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84.319999999999979</v>
      </c>
      <c r="BA7">
        <v>3.1699999999999733</v>
      </c>
      <c r="BB7">
        <f t="shared" si="0"/>
        <v>81.150000000000006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84.319999999999979</v>
      </c>
      <c r="BA8">
        <v>3.1699999999999733</v>
      </c>
      <c r="BB8">
        <f t="shared" si="0"/>
        <v>81.150000000000006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83.559999999999988</v>
      </c>
      <c r="BA9">
        <v>3.1399999999999721</v>
      </c>
      <c r="BB9">
        <f t="shared" si="0"/>
        <v>80.420000000000016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83.559999999999988</v>
      </c>
      <c r="BA10">
        <v>3.1399999999999721</v>
      </c>
      <c r="BB10">
        <f t="shared" si="0"/>
        <v>80.420000000000016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83.72999999999999</v>
      </c>
      <c r="BA11">
        <v>3.1200000000000045</v>
      </c>
      <c r="BB11">
        <f t="shared" si="0"/>
        <v>80.609999999999985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83.72999999999999</v>
      </c>
      <c r="BA12">
        <v>3.1200000000000045</v>
      </c>
      <c r="BB12">
        <f t="shared" si="0"/>
        <v>80.609999999999985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83.72999999999999</v>
      </c>
      <c r="BA13">
        <v>3.1200000000000045</v>
      </c>
      <c r="BB13">
        <f t="shared" si="0"/>
        <v>80.609999999999985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83.72999999999999</v>
      </c>
      <c r="BA14">
        <v>3.1200000000000045</v>
      </c>
      <c r="BB14">
        <f t="shared" si="0"/>
        <v>80.609999999999985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84.49</v>
      </c>
      <c r="BA15">
        <v>3.1500000000000057</v>
      </c>
      <c r="BB15">
        <f t="shared" si="0"/>
        <v>81.339999999999989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84.49</v>
      </c>
      <c r="BA16">
        <v>3.1500000000000057</v>
      </c>
      <c r="BB16">
        <f t="shared" si="0"/>
        <v>81.339999999999989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84.49</v>
      </c>
      <c r="BA17">
        <v>3.1500000000000057</v>
      </c>
      <c r="BB17">
        <f t="shared" si="0"/>
        <v>81.339999999999989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84.49</v>
      </c>
      <c r="BA18">
        <v>3.1500000000000057</v>
      </c>
      <c r="BB18">
        <f t="shared" si="0"/>
        <v>81.339999999999989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84.49</v>
      </c>
      <c r="BA19">
        <v>3.1500000000000057</v>
      </c>
      <c r="BB19">
        <f t="shared" si="0"/>
        <v>81.339999999999989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84.49</v>
      </c>
      <c r="BA20">
        <v>3.1500000000000057</v>
      </c>
      <c r="BB20">
        <f t="shared" si="0"/>
        <v>81.339999999999989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84.49</v>
      </c>
      <c r="BA21">
        <v>3.1500000000000057</v>
      </c>
      <c r="BB21">
        <f t="shared" si="0"/>
        <v>81.339999999999989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84.49</v>
      </c>
      <c r="BA22">
        <v>3.1500000000000057</v>
      </c>
      <c r="BB22">
        <f t="shared" si="0"/>
        <v>81.339999999999989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84.36</v>
      </c>
      <c r="BA23">
        <v>3.1400000000000148</v>
      </c>
      <c r="BB23">
        <f t="shared" si="0"/>
        <v>81.219999999999985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84.36</v>
      </c>
      <c r="BA24">
        <v>3.1400000000000148</v>
      </c>
      <c r="BB24">
        <f t="shared" si="0"/>
        <v>81.219999999999985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84.39</v>
      </c>
      <c r="BA25">
        <v>3.1400000000000148</v>
      </c>
      <c r="BB25">
        <f t="shared" si="0"/>
        <v>81.249999999999986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84.52</v>
      </c>
      <c r="BA26">
        <v>3.1500000000000057</v>
      </c>
      <c r="BB26">
        <f t="shared" si="0"/>
        <v>81.36999999999999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84.36999999999999</v>
      </c>
      <c r="BA27">
        <v>3.1699999999999875</v>
      </c>
      <c r="BB27">
        <f t="shared" si="0"/>
        <v>81.2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84.36999999999999</v>
      </c>
      <c r="BA28">
        <v>3.1699999999999875</v>
      </c>
      <c r="BB28">
        <f t="shared" si="0"/>
        <v>81.2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84.36999999999999</v>
      </c>
      <c r="BA29">
        <v>3.1699999999999875</v>
      </c>
      <c r="BB29">
        <f t="shared" si="0"/>
        <v>81.2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84.36999999999999</v>
      </c>
      <c r="BA30">
        <v>3.1699999999999875</v>
      </c>
      <c r="BB30">
        <f t="shared" si="0"/>
        <v>81.2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84.29</v>
      </c>
      <c r="BA31">
        <v>3.1700000000000017</v>
      </c>
      <c r="BB31">
        <f t="shared" si="0"/>
        <v>81.12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84.29</v>
      </c>
      <c r="BA32">
        <v>3.1700000000000017</v>
      </c>
      <c r="BB32">
        <f t="shared" si="0"/>
        <v>81.12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84.29</v>
      </c>
      <c r="BA33">
        <v>3.1700000000000017</v>
      </c>
      <c r="BB33">
        <f t="shared" si="0"/>
        <v>81.12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84.29</v>
      </c>
      <c r="BA34">
        <v>3.1700000000000017</v>
      </c>
      <c r="BB34">
        <f t="shared" si="0"/>
        <v>81.12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84.33</v>
      </c>
      <c r="BA35">
        <v>3.1799999999999926</v>
      </c>
      <c r="BB35">
        <f t="shared" si="0"/>
        <v>81.150000000000006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84.33</v>
      </c>
      <c r="BA36">
        <v>3.1799999999999926</v>
      </c>
      <c r="BB36">
        <f t="shared" si="0"/>
        <v>81.150000000000006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84.49</v>
      </c>
      <c r="BA37">
        <v>3.1799999999999926</v>
      </c>
      <c r="BB37">
        <f t="shared" si="0"/>
        <v>81.31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84.279999999999987</v>
      </c>
      <c r="BA38">
        <v>3.1699999999999875</v>
      </c>
      <c r="BB38">
        <f t="shared" si="0"/>
        <v>81.11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84.070000000000007</v>
      </c>
      <c r="BA39">
        <v>3.1600000000000108</v>
      </c>
      <c r="BB39">
        <f t="shared" si="0"/>
        <v>80.91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84.070000000000007</v>
      </c>
      <c r="BA40">
        <v>3.1600000000000108</v>
      </c>
      <c r="BB40">
        <f t="shared" si="0"/>
        <v>80.91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84.070000000000007</v>
      </c>
      <c r="BA41">
        <v>3.1600000000000108</v>
      </c>
      <c r="BB41">
        <f t="shared" si="0"/>
        <v>80.91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84.149999999999991</v>
      </c>
      <c r="BA42">
        <v>3.1599999999999824</v>
      </c>
      <c r="BB42">
        <f t="shared" si="0"/>
        <v>80.990000000000009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84.149999999999991</v>
      </c>
      <c r="BA43">
        <v>3.1599999999999824</v>
      </c>
      <c r="BB43">
        <f t="shared" si="0"/>
        <v>80.990000000000009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84.27</v>
      </c>
      <c r="BA44">
        <v>3.1799999999999926</v>
      </c>
      <c r="BB44">
        <f t="shared" si="0"/>
        <v>81.09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84.399999999999991</v>
      </c>
      <c r="BA45">
        <v>3.1899999999999835</v>
      </c>
      <c r="BB45">
        <f t="shared" si="0"/>
        <v>81.210000000000008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84.399999999999991</v>
      </c>
      <c r="BA46">
        <v>3.1899999999999835</v>
      </c>
      <c r="BB46">
        <f t="shared" si="0"/>
        <v>81.210000000000008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84.399999999999991</v>
      </c>
      <c r="BA47">
        <v>3.1899999999999835</v>
      </c>
      <c r="BB47">
        <f t="shared" si="0"/>
        <v>81.210000000000008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84.45</v>
      </c>
      <c r="BA48">
        <v>3.1899999999999977</v>
      </c>
      <c r="BB48">
        <f t="shared" si="0"/>
        <v>81.260000000000005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84.499999999999986</v>
      </c>
      <c r="BA49">
        <v>3.1899999999999835</v>
      </c>
      <c r="BB49">
        <f t="shared" si="0"/>
        <v>81.31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84.499999999999986</v>
      </c>
      <c r="BA50">
        <v>3.1899999999999835</v>
      </c>
      <c r="BB50">
        <f t="shared" si="0"/>
        <v>81.31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84.499999999999986</v>
      </c>
      <c r="BA51">
        <v>3.1899999999999835</v>
      </c>
      <c r="BB51">
        <f t="shared" si="0"/>
        <v>81.31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84.499999999999986</v>
      </c>
      <c r="BA52">
        <v>3.1899999999999835</v>
      </c>
      <c r="BB52">
        <f t="shared" si="0"/>
        <v>81.31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84.499999999999986</v>
      </c>
      <c r="BA53">
        <v>3.1899999999999835</v>
      </c>
      <c r="BB53">
        <f t="shared" si="0"/>
        <v>81.31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84.350000000000009</v>
      </c>
      <c r="BA54">
        <v>3.1700000000000017</v>
      </c>
      <c r="BB54">
        <f t="shared" si="0"/>
        <v>81.180000000000007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84.399999999999991</v>
      </c>
      <c r="BA55">
        <v>3.1699999999999875</v>
      </c>
      <c r="BB55">
        <f t="shared" si="0"/>
        <v>81.23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84.399999999999991</v>
      </c>
      <c r="BA56">
        <v>3.1699999999999875</v>
      </c>
      <c r="BB56">
        <f t="shared" si="0"/>
        <v>81.23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84.399999999999991</v>
      </c>
      <c r="BA57">
        <v>3.1699999999999875</v>
      </c>
      <c r="BB57">
        <f t="shared" si="0"/>
        <v>81.23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84.399999999999991</v>
      </c>
      <c r="BA58">
        <v>3.1699999999999875</v>
      </c>
      <c r="BB58">
        <f t="shared" si="0"/>
        <v>81.23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84.399999999999991</v>
      </c>
      <c r="BA59">
        <v>3.1699999999999875</v>
      </c>
      <c r="BB59">
        <f t="shared" si="0"/>
        <v>81.23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84.399999999999991</v>
      </c>
      <c r="BA60">
        <v>3.1699999999999875</v>
      </c>
      <c r="BB60">
        <f t="shared" si="0"/>
        <v>81.23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84.399999999999991</v>
      </c>
      <c r="BA61">
        <v>3.1699999999999875</v>
      </c>
      <c r="BB61">
        <f t="shared" si="0"/>
        <v>81.23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84.3</v>
      </c>
      <c r="BA62">
        <v>3.1700000000000017</v>
      </c>
      <c r="BB62">
        <f t="shared" si="0"/>
        <v>81.13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84.3</v>
      </c>
      <c r="BA63">
        <v>3.1700000000000017</v>
      </c>
      <c r="BB63">
        <f t="shared" si="0"/>
        <v>81.13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84.3</v>
      </c>
      <c r="BA64">
        <v>3.1700000000000017</v>
      </c>
      <c r="BB64">
        <f t="shared" si="0"/>
        <v>81.13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84.3</v>
      </c>
      <c r="BA65">
        <v>3.1700000000000017</v>
      </c>
      <c r="BB65">
        <f t="shared" si="0"/>
        <v>81.13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84.3</v>
      </c>
      <c r="BA66">
        <v>3.1700000000000017</v>
      </c>
      <c r="BB66">
        <f t="shared" si="0"/>
        <v>81.13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84.3</v>
      </c>
      <c r="BA67">
        <v>3.1700000000000017</v>
      </c>
      <c r="BB67">
        <f t="shared" si="0"/>
        <v>81.13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84.3</v>
      </c>
      <c r="BA68">
        <v>3.1700000000000017</v>
      </c>
      <c r="BB68">
        <f t="shared" ref="BB68:BB99" si="1">SUM(B68:AZ68)-BA68</f>
        <v>81.13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84.3</v>
      </c>
      <c r="BA69">
        <v>3.1700000000000017</v>
      </c>
      <c r="BB69">
        <f t="shared" si="1"/>
        <v>81.13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84.3</v>
      </c>
      <c r="BA70">
        <v>3.1700000000000017</v>
      </c>
      <c r="BB70">
        <f t="shared" si="1"/>
        <v>81.13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84.3</v>
      </c>
      <c r="BA71">
        <v>3.1700000000000017</v>
      </c>
      <c r="BB71">
        <f t="shared" si="1"/>
        <v>81.13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84.3</v>
      </c>
      <c r="BA72">
        <v>3.1700000000000017</v>
      </c>
      <c r="BB72">
        <f t="shared" si="1"/>
        <v>81.13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84.3</v>
      </c>
      <c r="BA73">
        <v>3.1700000000000017</v>
      </c>
      <c r="BB73">
        <f t="shared" si="1"/>
        <v>81.13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84.3</v>
      </c>
      <c r="BA74">
        <v>3.1700000000000017</v>
      </c>
      <c r="BB74">
        <f t="shared" si="1"/>
        <v>81.13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84.49</v>
      </c>
      <c r="BA75">
        <v>3.1600000000000108</v>
      </c>
      <c r="BB75">
        <f t="shared" si="1"/>
        <v>81.329999999999984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84.49</v>
      </c>
      <c r="BA76">
        <v>3.1600000000000108</v>
      </c>
      <c r="BB76">
        <f t="shared" si="1"/>
        <v>81.329999999999984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84.06</v>
      </c>
      <c r="BA77">
        <v>3.1500000000000199</v>
      </c>
      <c r="BB77">
        <f t="shared" si="1"/>
        <v>80.909999999999982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84.06</v>
      </c>
      <c r="BA78">
        <v>3.1500000000000199</v>
      </c>
      <c r="BB78">
        <f t="shared" si="1"/>
        <v>80.909999999999982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83.92</v>
      </c>
      <c r="BA79">
        <v>3.1500000000000199</v>
      </c>
      <c r="BB79">
        <f t="shared" si="1"/>
        <v>80.769999999999982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83.98</v>
      </c>
      <c r="BA80">
        <v>3.1500000000000199</v>
      </c>
      <c r="BB80">
        <f t="shared" si="1"/>
        <v>80.829999999999984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83.98</v>
      </c>
      <c r="BA81">
        <v>3.1500000000000199</v>
      </c>
      <c r="BB81">
        <f t="shared" si="1"/>
        <v>80.829999999999984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84.03</v>
      </c>
      <c r="BA82">
        <v>3.1500000000000199</v>
      </c>
      <c r="BB82">
        <f t="shared" si="1"/>
        <v>80.879999999999981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83.92</v>
      </c>
      <c r="BA83">
        <v>3.1500000000000199</v>
      </c>
      <c r="BB83">
        <f t="shared" si="1"/>
        <v>80.769999999999982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83.98</v>
      </c>
      <c r="BA84">
        <v>3.1500000000000199</v>
      </c>
      <c r="BB84">
        <f t="shared" si="1"/>
        <v>80.829999999999984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84.06</v>
      </c>
      <c r="BA85">
        <v>3.1500000000000199</v>
      </c>
      <c r="BB85">
        <f t="shared" si="1"/>
        <v>80.909999999999982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84.06</v>
      </c>
      <c r="BA86">
        <v>3.1500000000000199</v>
      </c>
      <c r="BB86">
        <f t="shared" si="1"/>
        <v>80.909999999999982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84.06</v>
      </c>
      <c r="BA87">
        <v>3.1500000000000199</v>
      </c>
      <c r="BB87">
        <f t="shared" si="1"/>
        <v>80.909999999999982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84.06</v>
      </c>
      <c r="BA88">
        <v>3.1500000000000199</v>
      </c>
      <c r="BB88">
        <f t="shared" si="1"/>
        <v>80.909999999999982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84.06</v>
      </c>
      <c r="BA89">
        <v>3.1500000000000199</v>
      </c>
      <c r="BB89">
        <f t="shared" si="1"/>
        <v>80.909999999999982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84.06</v>
      </c>
      <c r="BA90">
        <v>3.1500000000000199</v>
      </c>
      <c r="BB90">
        <f t="shared" si="1"/>
        <v>80.909999999999982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83.999999999999986</v>
      </c>
      <c r="BA91">
        <v>3.1499999999999915</v>
      </c>
      <c r="BB91">
        <f t="shared" si="1"/>
        <v>80.849999999999994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83.999999999999986</v>
      </c>
      <c r="BA92">
        <v>3.1499999999999915</v>
      </c>
      <c r="BB92">
        <f t="shared" si="1"/>
        <v>80.849999999999994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83.999999999999986</v>
      </c>
      <c r="BA93">
        <v>3.1499999999999915</v>
      </c>
      <c r="BB93">
        <f t="shared" si="1"/>
        <v>80.849999999999994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83.909999999999982</v>
      </c>
      <c r="BA94">
        <v>3.1499999999999915</v>
      </c>
      <c r="BB94">
        <f t="shared" si="1"/>
        <v>80.759999999999991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83.909999999999982</v>
      </c>
      <c r="BA95">
        <v>3.1499999999999915</v>
      </c>
      <c r="BB95">
        <f t="shared" si="1"/>
        <v>80.759999999999991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83.909999999999982</v>
      </c>
      <c r="BA96">
        <v>3.1499999999999915</v>
      </c>
      <c r="BB96">
        <f t="shared" si="1"/>
        <v>80.759999999999991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83.909999999999982</v>
      </c>
      <c r="BA97">
        <v>3.1499999999999915</v>
      </c>
      <c r="BB97">
        <f t="shared" si="1"/>
        <v>80.759999999999991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83.909999999999982</v>
      </c>
      <c r="BA98">
        <v>3.1499999999999915</v>
      </c>
      <c r="BB98">
        <f t="shared" si="1"/>
        <v>80.759999999999991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2.021595</v>
      </c>
      <c r="BA99">
        <f t="shared" si="2"/>
        <v>7.5875000000000054E-2</v>
      </c>
      <c r="BB99">
        <f t="shared" si="1"/>
        <v>1.9457199999999999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0.42178499999999985</v>
      </c>
      <c r="BB3">
        <f>SUM(B3:AZ3)-BA3</f>
        <v>10.825815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0.42178499999999985</v>
      </c>
      <c r="BB4">
        <f t="shared" ref="BB4:BB67" si="0">SUM(B4:AZ4)-BA4</f>
        <v>10.825815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11.170042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0.41887700000000017</v>
      </c>
      <c r="BB5">
        <f t="shared" si="0"/>
        <v>10.751165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10.371352999999999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0.38892599999999966</v>
      </c>
      <c r="BB6">
        <f t="shared" si="0"/>
        <v>9.9824269999999995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0.42178499999999985</v>
      </c>
      <c r="BB7">
        <f t="shared" si="0"/>
        <v>10.825815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9.1586449999999999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0.34344899999999967</v>
      </c>
      <c r="BB8">
        <f t="shared" si="0"/>
        <v>8.8151960000000003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0.42178499999999985</v>
      </c>
      <c r="BB9">
        <f t="shared" si="0"/>
        <v>10.825815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0.42178499999999985</v>
      </c>
      <c r="BB10">
        <f t="shared" si="0"/>
        <v>10.825815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0.42178499999999985</v>
      </c>
      <c r="BB11">
        <f t="shared" si="0"/>
        <v>10.825815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0.42178499999999985</v>
      </c>
      <c r="BB12">
        <f t="shared" si="0"/>
        <v>10.825815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0.42178499999999985</v>
      </c>
      <c r="BB13">
        <f t="shared" si="0"/>
        <v>10.825815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0.42178499999999985</v>
      </c>
      <c r="BB14">
        <f t="shared" si="0"/>
        <v>10.825815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10.888745999999999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0.40832799999999914</v>
      </c>
      <c r="BB15">
        <f t="shared" si="0"/>
        <v>10.480418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0.42178499999999985</v>
      </c>
      <c r="BB16">
        <f t="shared" si="0"/>
        <v>10.825815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0.42178499999999985</v>
      </c>
      <c r="BB17">
        <f t="shared" si="0"/>
        <v>10.825815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0.42178499999999985</v>
      </c>
      <c r="BB18">
        <f t="shared" si="0"/>
        <v>10.825815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0.42178499999999985</v>
      </c>
      <c r="BB19">
        <f t="shared" si="0"/>
        <v>10.825815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0.42178499999999985</v>
      </c>
      <c r="BB20">
        <f t="shared" si="0"/>
        <v>10.825815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0.42178499999999985</v>
      </c>
      <c r="BB21">
        <f t="shared" si="0"/>
        <v>10.825815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0.42178499999999985</v>
      </c>
      <c r="BB22">
        <f t="shared" si="0"/>
        <v>10.825815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0.42178499999999985</v>
      </c>
      <c r="BB23">
        <f t="shared" si="0"/>
        <v>10.825815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0.42178499999999985</v>
      </c>
      <c r="BB24">
        <f t="shared" si="0"/>
        <v>10.825815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0.42178499999999985</v>
      </c>
      <c r="BB25">
        <f t="shared" si="0"/>
        <v>10.825815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0.42178499999999985</v>
      </c>
      <c r="BB26">
        <f t="shared" si="0"/>
        <v>10.825815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0.42178499999999985</v>
      </c>
      <c r="BB27">
        <f t="shared" si="0"/>
        <v>10.825815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0.42178499999999985</v>
      </c>
      <c r="BB28">
        <f t="shared" si="0"/>
        <v>10.825815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0.42178499999999985</v>
      </c>
      <c r="BB29">
        <f t="shared" si="0"/>
        <v>10.825815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0.42178499999999985</v>
      </c>
      <c r="BB30">
        <f t="shared" si="0"/>
        <v>10.825815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0.42178499999999985</v>
      </c>
      <c r="BB31">
        <f t="shared" si="0"/>
        <v>10.825815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0.42178499999999985</v>
      </c>
      <c r="BB32">
        <f t="shared" si="0"/>
        <v>10.825815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0.42178499999999985</v>
      </c>
      <c r="BB33">
        <f t="shared" si="0"/>
        <v>10.825815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0.42178499999999985</v>
      </c>
      <c r="BB34">
        <f t="shared" si="0"/>
        <v>10.825815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0.42178499999999985</v>
      </c>
      <c r="BB35">
        <f t="shared" si="0"/>
        <v>10.825815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0.42178499999999985</v>
      </c>
      <c r="BB36">
        <f t="shared" si="0"/>
        <v>10.825815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0.42178499999999985</v>
      </c>
      <c r="BB37">
        <f t="shared" si="0"/>
        <v>10.825815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0.42178499999999985</v>
      </c>
      <c r="BB38">
        <f t="shared" si="0"/>
        <v>10.825815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0.42178499999999985</v>
      </c>
      <c r="BB39">
        <f t="shared" si="0"/>
        <v>10.825815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0.42178499999999985</v>
      </c>
      <c r="BB40">
        <f t="shared" si="0"/>
        <v>10.825815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0.42178499999999985</v>
      </c>
      <c r="BB41">
        <f t="shared" si="0"/>
        <v>10.825815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0.42178499999999985</v>
      </c>
      <c r="BB42">
        <f t="shared" si="0"/>
        <v>10.825815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0.42178499999999985</v>
      </c>
      <c r="BB43">
        <f t="shared" si="0"/>
        <v>10.825815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0.42178499999999985</v>
      </c>
      <c r="BB44">
        <f t="shared" si="0"/>
        <v>10.825815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0.42178499999999985</v>
      </c>
      <c r="BB45">
        <f t="shared" si="0"/>
        <v>10.825815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0.42178499999999985</v>
      </c>
      <c r="BB46">
        <f t="shared" si="0"/>
        <v>10.825815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0.42178499999999985</v>
      </c>
      <c r="BB47">
        <f t="shared" si="0"/>
        <v>10.825815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0.42178499999999985</v>
      </c>
      <c r="BB48">
        <f t="shared" si="0"/>
        <v>10.825815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10.085760000000001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0.37821600000000011</v>
      </c>
      <c r="BB49">
        <f t="shared" si="0"/>
        <v>9.7075440000000004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8.3553599999999992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0.31332599999999999</v>
      </c>
      <c r="BB50">
        <f t="shared" si="0"/>
        <v>8.0420339999999992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7.0039999999999996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0.26264999999999983</v>
      </c>
      <c r="BB51">
        <f t="shared" si="0"/>
        <v>6.7413499999999997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7.0039999999999996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0.26264999999999983</v>
      </c>
      <c r="BB52">
        <f t="shared" si="0"/>
        <v>6.7413499999999997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7.0039999999999996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0.26264999999999983</v>
      </c>
      <c r="BB53">
        <f t="shared" si="0"/>
        <v>6.7413499999999997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7.0039999999999996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0.26264999999999983</v>
      </c>
      <c r="BB54">
        <f t="shared" si="0"/>
        <v>6.7413499999999997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7.0039999999999996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0.26264999999999983</v>
      </c>
      <c r="BB55">
        <f t="shared" si="0"/>
        <v>6.7413499999999997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7.0039999999999996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0.26264999999999983</v>
      </c>
      <c r="BB56">
        <f t="shared" si="0"/>
        <v>6.7413499999999997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7.0039999999999996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0.26264999999999983</v>
      </c>
      <c r="BB57">
        <f t="shared" si="0"/>
        <v>6.7413499999999997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7.0039999999999996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0.26264999999999983</v>
      </c>
      <c r="BB58">
        <f t="shared" si="0"/>
        <v>6.7413499999999997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7.0039999999999996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0.26264999999999983</v>
      </c>
      <c r="BB59">
        <f t="shared" si="0"/>
        <v>6.7413499999999997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7.0039999999999996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0.26264999999999983</v>
      </c>
      <c r="BB60">
        <f t="shared" si="0"/>
        <v>6.7413499999999997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7.0039999999999996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0.26264999999999983</v>
      </c>
      <c r="BB61">
        <f t="shared" si="0"/>
        <v>6.7413499999999997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7.0039999999999996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0.26264999999999983</v>
      </c>
      <c r="BB62">
        <f t="shared" si="0"/>
        <v>6.7413499999999997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7.0039999999999996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0.26264999999999983</v>
      </c>
      <c r="BB63">
        <f t="shared" si="0"/>
        <v>6.7413499999999997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7.0039999999999996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0.26264999999999983</v>
      </c>
      <c r="BB64">
        <f t="shared" si="0"/>
        <v>6.7413499999999997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7.0039999999999996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0.26264999999999983</v>
      </c>
      <c r="BB65">
        <f t="shared" si="0"/>
        <v>6.7413499999999997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7.0039999999999996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0.26264999999999983</v>
      </c>
      <c r="BB66">
        <f t="shared" si="0"/>
        <v>6.7413499999999997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7.0039999999999996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0.26264999999999983</v>
      </c>
      <c r="BB67">
        <f t="shared" si="0"/>
        <v>6.7413499999999997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7.0039999999999996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0.26264999999999983</v>
      </c>
      <c r="BB68">
        <f t="shared" ref="BB68:BB99" si="1">SUM(B68:AZ68)-BA68</f>
        <v>6.7413499999999997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7.0039999999999996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0.26264999999999983</v>
      </c>
      <c r="BB69">
        <f t="shared" si="1"/>
        <v>6.7413499999999997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7.0039999999999996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0.26264999999999983</v>
      </c>
      <c r="BB70">
        <f t="shared" si="1"/>
        <v>6.7413499999999997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7.0039999999999996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0.26264999999999983</v>
      </c>
      <c r="BB71">
        <f t="shared" si="1"/>
        <v>6.7413499999999997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7.0039999999999996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0.26264999999999983</v>
      </c>
      <c r="BB72">
        <f t="shared" si="1"/>
        <v>6.7413499999999997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7.0039999999999996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0.26264999999999983</v>
      </c>
      <c r="BB73">
        <f t="shared" si="1"/>
        <v>6.7413499999999997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7.0039999999999996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0.26264999999999983</v>
      </c>
      <c r="BB74">
        <f t="shared" si="1"/>
        <v>6.7413499999999997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7.0039999999999996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0.26264999999999983</v>
      </c>
      <c r="BB75">
        <f t="shared" si="1"/>
        <v>6.7413499999999997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7.0039999999999996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0.26264999999999983</v>
      </c>
      <c r="BB76">
        <f t="shared" si="1"/>
        <v>6.7413499999999997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7.0039999999999996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0.26264999999999983</v>
      </c>
      <c r="BB77">
        <f t="shared" si="1"/>
        <v>6.7413499999999997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7.0039999999999996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0.26264999999999983</v>
      </c>
      <c r="BB78">
        <f t="shared" si="1"/>
        <v>6.7413499999999997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7.0039999999999996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0.26264999999999983</v>
      </c>
      <c r="BB79">
        <f t="shared" si="1"/>
        <v>6.7413499999999997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7.0039999999999996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0.26264999999999983</v>
      </c>
      <c r="BB80">
        <f t="shared" si="1"/>
        <v>6.7413499999999997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7.0039999999999996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0.26264999999999983</v>
      </c>
      <c r="BB81">
        <f t="shared" si="1"/>
        <v>6.7413499999999997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7.0039999999999996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0.26264999999999983</v>
      </c>
      <c r="BB82">
        <f t="shared" si="1"/>
        <v>6.7413499999999997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7.0039999999999996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0.26264999999999983</v>
      </c>
      <c r="BB83">
        <f t="shared" si="1"/>
        <v>6.7413499999999997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7.0039999999999996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0.26264999999999983</v>
      </c>
      <c r="BB84">
        <f t="shared" si="1"/>
        <v>6.7413499999999997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7.0039999999999996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0.26264999999999983</v>
      </c>
      <c r="BB85">
        <f t="shared" si="1"/>
        <v>6.7413499999999997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7.0039999999999996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0.26264999999999983</v>
      </c>
      <c r="BB86">
        <f t="shared" si="1"/>
        <v>6.7413499999999997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8.4047999999999998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0.31517999999999979</v>
      </c>
      <c r="BB87">
        <f t="shared" si="1"/>
        <v>8.08962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9.0640000000000001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0.33990000000000009</v>
      </c>
      <c r="BB88">
        <f t="shared" si="1"/>
        <v>8.7241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9.0640000000000001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0.33990000000000009</v>
      </c>
      <c r="BB89">
        <f t="shared" si="1"/>
        <v>8.7241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9.0640000000000001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0.33990000000000009</v>
      </c>
      <c r="BB90">
        <f t="shared" si="1"/>
        <v>8.7241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9.0640000000000001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0.33990000000000009</v>
      </c>
      <c r="BB91">
        <f t="shared" si="1"/>
        <v>8.7241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9.0640000000000001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0.33990000000000009</v>
      </c>
      <c r="BB92">
        <f t="shared" si="1"/>
        <v>8.7241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9.0640000000000001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0.33990000000000009</v>
      </c>
      <c r="BB93">
        <f t="shared" si="1"/>
        <v>8.7241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9.0640000000000001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0.33990000000000009</v>
      </c>
      <c r="BB94">
        <f t="shared" si="1"/>
        <v>8.7241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9.0640000000000001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0.33990000000000009</v>
      </c>
      <c r="BB95">
        <f t="shared" si="1"/>
        <v>8.7241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9.0640000000000001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0.33990000000000009</v>
      </c>
      <c r="BB96">
        <f t="shared" si="1"/>
        <v>8.7241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9.0640000000000001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0.33990000000000009</v>
      </c>
      <c r="BB97">
        <f t="shared" si="1"/>
        <v>8.7241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10.135199999999999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0.38006999999999991</v>
      </c>
      <c r="BB98">
        <f t="shared" si="1"/>
        <v>9.7551299999999994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0.22343827650000003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8.3789355000000038E-3</v>
      </c>
      <c r="BB99">
        <f t="shared" si="1"/>
        <v>0.21505934100000001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154.76</v>
      </c>
      <c r="L3" s="203">
        <v>67.37</v>
      </c>
      <c r="M3" s="203">
        <v>30.02</v>
      </c>
      <c r="N3" s="203">
        <v>49.93</v>
      </c>
      <c r="O3" s="203">
        <v>70.540000000000006</v>
      </c>
      <c r="P3" s="203">
        <v>22.82</v>
      </c>
      <c r="Q3" s="203">
        <v>9.2200000000000006</v>
      </c>
      <c r="R3" s="203">
        <v>17.93</v>
      </c>
      <c r="S3" s="203">
        <v>11.16</v>
      </c>
      <c r="T3" s="203">
        <v>0</v>
      </c>
      <c r="U3" s="203">
        <v>49.82</v>
      </c>
      <c r="V3" s="203">
        <v>8.76</v>
      </c>
      <c r="W3" s="203">
        <v>14.7</v>
      </c>
      <c r="X3" s="203">
        <v>62.36</v>
      </c>
      <c r="Y3" s="203">
        <v>0</v>
      </c>
      <c r="Z3" s="203">
        <v>111.78</v>
      </c>
      <c r="AA3" s="203">
        <v>35.17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8.93</v>
      </c>
      <c r="AJ3" s="203">
        <v>0</v>
      </c>
      <c r="AK3" s="203">
        <v>93.97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154.76</v>
      </c>
      <c r="L4" s="203">
        <v>67.37</v>
      </c>
      <c r="M4" s="203">
        <v>30.02</v>
      </c>
      <c r="N4" s="203">
        <v>49.93</v>
      </c>
      <c r="O4" s="203">
        <v>70.540000000000006</v>
      </c>
      <c r="P4" s="203">
        <v>22.82</v>
      </c>
      <c r="Q4" s="203">
        <v>9.2200000000000006</v>
      </c>
      <c r="R4" s="203">
        <v>17.93</v>
      </c>
      <c r="S4" s="203">
        <v>11.16</v>
      </c>
      <c r="T4" s="203">
        <v>0</v>
      </c>
      <c r="U4" s="203">
        <v>49.82</v>
      </c>
      <c r="V4" s="203">
        <v>8.76</v>
      </c>
      <c r="W4" s="203">
        <v>14.7</v>
      </c>
      <c r="X4" s="203">
        <v>62.36</v>
      </c>
      <c r="Y4" s="203">
        <v>0</v>
      </c>
      <c r="Z4" s="203">
        <v>111.78</v>
      </c>
      <c r="AA4" s="203">
        <v>35.17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8.93</v>
      </c>
      <c r="AJ4" s="203">
        <v>0</v>
      </c>
      <c r="AK4" s="203">
        <v>93.97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154.76</v>
      </c>
      <c r="L5" s="203">
        <v>67.37</v>
      </c>
      <c r="M5" s="203">
        <v>30.02</v>
      </c>
      <c r="N5" s="203">
        <v>49.93</v>
      </c>
      <c r="O5" s="203">
        <v>70.540000000000006</v>
      </c>
      <c r="P5" s="203">
        <v>22.82</v>
      </c>
      <c r="Q5" s="203">
        <v>9.2200000000000006</v>
      </c>
      <c r="R5" s="203">
        <v>17.93</v>
      </c>
      <c r="S5" s="203">
        <v>11.16</v>
      </c>
      <c r="T5" s="203">
        <v>0</v>
      </c>
      <c r="U5" s="203">
        <v>49.82</v>
      </c>
      <c r="V5" s="203">
        <v>8.76</v>
      </c>
      <c r="W5" s="203">
        <v>14.7</v>
      </c>
      <c r="X5" s="203">
        <v>62.36</v>
      </c>
      <c r="Y5" s="203">
        <v>0</v>
      </c>
      <c r="Z5" s="203">
        <v>111.78</v>
      </c>
      <c r="AA5" s="203">
        <v>35.17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8.93</v>
      </c>
      <c r="AJ5" s="203">
        <v>0</v>
      </c>
      <c r="AK5" s="203">
        <v>93.97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154.76</v>
      </c>
      <c r="L6" s="203">
        <v>67.37</v>
      </c>
      <c r="M6" s="203">
        <v>30.02</v>
      </c>
      <c r="N6" s="203">
        <v>49.93</v>
      </c>
      <c r="O6" s="203">
        <v>70.540000000000006</v>
      </c>
      <c r="P6" s="203">
        <v>22.82</v>
      </c>
      <c r="Q6" s="203">
        <v>9.2200000000000006</v>
      </c>
      <c r="R6" s="203">
        <v>17.93</v>
      </c>
      <c r="S6" s="203">
        <v>11.16</v>
      </c>
      <c r="T6" s="203">
        <v>0</v>
      </c>
      <c r="U6" s="203">
        <v>49.82</v>
      </c>
      <c r="V6" s="203">
        <v>8.76</v>
      </c>
      <c r="W6" s="203">
        <v>14.7</v>
      </c>
      <c r="X6" s="203">
        <v>62.36</v>
      </c>
      <c r="Y6" s="203">
        <v>0</v>
      </c>
      <c r="Z6" s="203">
        <v>111.78</v>
      </c>
      <c r="AA6" s="203">
        <v>35.17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8.93</v>
      </c>
      <c r="AJ6" s="203">
        <v>0</v>
      </c>
      <c r="AK6" s="203">
        <v>93.97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77</v>
      </c>
      <c r="L7" s="203">
        <v>67.37</v>
      </c>
      <c r="M7" s="203">
        <v>30.02</v>
      </c>
      <c r="N7" s="203">
        <v>49.93</v>
      </c>
      <c r="O7" s="203">
        <v>70.540000000000006</v>
      </c>
      <c r="P7" s="203">
        <v>22.82</v>
      </c>
      <c r="Q7" s="203">
        <v>9.2200000000000006</v>
      </c>
      <c r="R7" s="203">
        <v>17.920000000000002</v>
      </c>
      <c r="S7" s="203">
        <v>11.16</v>
      </c>
      <c r="T7" s="203">
        <v>0</v>
      </c>
      <c r="U7" s="203">
        <v>49.82</v>
      </c>
      <c r="V7" s="203">
        <v>8.76</v>
      </c>
      <c r="W7" s="203">
        <v>14.7</v>
      </c>
      <c r="X7" s="203">
        <v>62.36</v>
      </c>
      <c r="Y7" s="203">
        <v>0</v>
      </c>
      <c r="Z7" s="203">
        <v>111.78</v>
      </c>
      <c r="AA7" s="203">
        <v>35.17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8.8699999999999992</v>
      </c>
      <c r="AJ7" s="203">
        <v>0</v>
      </c>
      <c r="AK7" s="203">
        <v>93.97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77</v>
      </c>
      <c r="L8" s="203">
        <v>67.37</v>
      </c>
      <c r="M8" s="203">
        <v>30.02</v>
      </c>
      <c r="N8" s="203">
        <v>49.93</v>
      </c>
      <c r="O8" s="203">
        <v>70.540000000000006</v>
      </c>
      <c r="P8" s="203">
        <v>22.82</v>
      </c>
      <c r="Q8" s="203">
        <v>9.2200000000000006</v>
      </c>
      <c r="R8" s="203">
        <v>17.920000000000002</v>
      </c>
      <c r="S8" s="203">
        <v>11.16</v>
      </c>
      <c r="T8" s="203">
        <v>0</v>
      </c>
      <c r="U8" s="203">
        <v>49.82</v>
      </c>
      <c r="V8" s="203">
        <v>8.76</v>
      </c>
      <c r="W8" s="203">
        <v>14.7</v>
      </c>
      <c r="X8" s="203">
        <v>62.36</v>
      </c>
      <c r="Y8" s="203">
        <v>0</v>
      </c>
      <c r="Z8" s="203">
        <v>111.78</v>
      </c>
      <c r="AA8" s="203">
        <v>35.17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9.34</v>
      </c>
      <c r="AJ8" s="203">
        <v>0</v>
      </c>
      <c r="AK8" s="203">
        <v>93.97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77</v>
      </c>
      <c r="L9" s="203">
        <v>67.38</v>
      </c>
      <c r="M9" s="203">
        <v>30.02</v>
      </c>
      <c r="N9" s="203">
        <v>49.93</v>
      </c>
      <c r="O9" s="203">
        <v>70.540000000000006</v>
      </c>
      <c r="P9" s="203">
        <v>22.82</v>
      </c>
      <c r="Q9" s="203">
        <v>9.2200000000000006</v>
      </c>
      <c r="R9" s="203">
        <v>17.920000000000002</v>
      </c>
      <c r="S9" s="203">
        <v>11.16</v>
      </c>
      <c r="T9" s="203">
        <v>0</v>
      </c>
      <c r="U9" s="203">
        <v>49.82</v>
      </c>
      <c r="V9" s="203">
        <v>8.76</v>
      </c>
      <c r="W9" s="203">
        <v>14.7</v>
      </c>
      <c r="X9" s="203">
        <v>62.36</v>
      </c>
      <c r="Y9" s="203">
        <v>0</v>
      </c>
      <c r="Z9" s="203">
        <v>111.78</v>
      </c>
      <c r="AA9" s="203">
        <v>35.17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9.34</v>
      </c>
      <c r="AJ9" s="203">
        <v>0</v>
      </c>
      <c r="AK9" s="203">
        <v>97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77</v>
      </c>
      <c r="L10" s="203">
        <v>67.38</v>
      </c>
      <c r="M10" s="203">
        <v>30.02</v>
      </c>
      <c r="N10" s="203">
        <v>49.93</v>
      </c>
      <c r="O10" s="203">
        <v>70.540000000000006</v>
      </c>
      <c r="P10" s="203">
        <v>22.82</v>
      </c>
      <c r="Q10" s="203">
        <v>9.2200000000000006</v>
      </c>
      <c r="R10" s="203">
        <v>17.920000000000002</v>
      </c>
      <c r="S10" s="203">
        <v>11.16</v>
      </c>
      <c r="T10" s="203">
        <v>0</v>
      </c>
      <c r="U10" s="203">
        <v>49.82</v>
      </c>
      <c r="V10" s="203">
        <v>8.76</v>
      </c>
      <c r="W10" s="203">
        <v>14.71</v>
      </c>
      <c r="X10" s="203">
        <v>62.36</v>
      </c>
      <c r="Y10" s="203">
        <v>0</v>
      </c>
      <c r="Z10" s="203">
        <v>111.78</v>
      </c>
      <c r="AA10" s="203">
        <v>35.17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9.34</v>
      </c>
      <c r="AJ10" s="203">
        <v>0</v>
      </c>
      <c r="AK10" s="203">
        <v>97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77</v>
      </c>
      <c r="L11" s="203">
        <v>67.38</v>
      </c>
      <c r="M11" s="203">
        <v>30.02</v>
      </c>
      <c r="N11" s="203">
        <v>49.93</v>
      </c>
      <c r="O11" s="203">
        <v>70.540000000000006</v>
      </c>
      <c r="P11" s="203">
        <v>22.82</v>
      </c>
      <c r="Q11" s="203">
        <v>9.2200000000000006</v>
      </c>
      <c r="R11" s="203">
        <v>17.920000000000002</v>
      </c>
      <c r="S11" s="203">
        <v>11.16</v>
      </c>
      <c r="T11" s="203">
        <v>0</v>
      </c>
      <c r="U11" s="203">
        <v>49.82</v>
      </c>
      <c r="V11" s="203">
        <v>8.76</v>
      </c>
      <c r="W11" s="203">
        <v>14.71</v>
      </c>
      <c r="X11" s="203">
        <v>62.36</v>
      </c>
      <c r="Y11" s="203">
        <v>0</v>
      </c>
      <c r="Z11" s="203">
        <v>111.78</v>
      </c>
      <c r="AA11" s="203">
        <v>35.17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9.34</v>
      </c>
      <c r="AJ11" s="203">
        <v>0</v>
      </c>
      <c r="AK11" s="203">
        <v>98.61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77</v>
      </c>
      <c r="L12" s="203">
        <v>67.37</v>
      </c>
      <c r="M12" s="203">
        <v>30.02</v>
      </c>
      <c r="N12" s="203">
        <v>49.93</v>
      </c>
      <c r="O12" s="203">
        <v>70.540000000000006</v>
      </c>
      <c r="P12" s="203">
        <v>22.82</v>
      </c>
      <c r="Q12" s="203">
        <v>9.2200000000000006</v>
      </c>
      <c r="R12" s="203">
        <v>17.920000000000002</v>
      </c>
      <c r="S12" s="203">
        <v>11.16</v>
      </c>
      <c r="T12" s="203">
        <v>0</v>
      </c>
      <c r="U12" s="203">
        <v>49.82</v>
      </c>
      <c r="V12" s="203">
        <v>8.76</v>
      </c>
      <c r="W12" s="203">
        <v>14.71</v>
      </c>
      <c r="X12" s="203">
        <v>62.36</v>
      </c>
      <c r="Y12" s="203">
        <v>0</v>
      </c>
      <c r="Z12" s="203">
        <v>111.78</v>
      </c>
      <c r="AA12" s="203">
        <v>35.17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9.34</v>
      </c>
      <c r="AJ12" s="203">
        <v>0</v>
      </c>
      <c r="AK12" s="203">
        <v>98.61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77</v>
      </c>
      <c r="L13" s="203">
        <v>67.37</v>
      </c>
      <c r="M13" s="203">
        <v>30.02</v>
      </c>
      <c r="N13" s="203">
        <v>49.93</v>
      </c>
      <c r="O13" s="203">
        <v>70.540000000000006</v>
      </c>
      <c r="P13" s="203">
        <v>22.82</v>
      </c>
      <c r="Q13" s="203">
        <v>9.2200000000000006</v>
      </c>
      <c r="R13" s="203">
        <v>17.920000000000002</v>
      </c>
      <c r="S13" s="203">
        <v>11.16</v>
      </c>
      <c r="T13" s="203">
        <v>0</v>
      </c>
      <c r="U13" s="203">
        <v>49.82</v>
      </c>
      <c r="V13" s="203">
        <v>8.76</v>
      </c>
      <c r="W13" s="203">
        <v>14.71</v>
      </c>
      <c r="X13" s="203">
        <v>62.36</v>
      </c>
      <c r="Y13" s="203">
        <v>0</v>
      </c>
      <c r="Z13" s="203">
        <v>111.78</v>
      </c>
      <c r="AA13" s="203">
        <v>35.17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8.8699999999999992</v>
      </c>
      <c r="AJ13" s="203">
        <v>0</v>
      </c>
      <c r="AK13" s="203">
        <v>98.61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77</v>
      </c>
      <c r="L14" s="203">
        <v>67.38</v>
      </c>
      <c r="M14" s="203">
        <v>30.02</v>
      </c>
      <c r="N14" s="203">
        <v>49.93</v>
      </c>
      <c r="O14" s="203">
        <v>70.540000000000006</v>
      </c>
      <c r="P14" s="203">
        <v>22.82</v>
      </c>
      <c r="Q14" s="203">
        <v>9.2200000000000006</v>
      </c>
      <c r="R14" s="203">
        <v>17.920000000000002</v>
      </c>
      <c r="S14" s="203">
        <v>11.16</v>
      </c>
      <c r="T14" s="203">
        <v>0</v>
      </c>
      <c r="U14" s="203">
        <v>49.82</v>
      </c>
      <c r="V14" s="203">
        <v>8.76</v>
      </c>
      <c r="W14" s="203">
        <v>14.71</v>
      </c>
      <c r="X14" s="203">
        <v>62.36</v>
      </c>
      <c r="Y14" s="203">
        <v>0</v>
      </c>
      <c r="Z14" s="203">
        <v>111.78</v>
      </c>
      <c r="AA14" s="203">
        <v>35.17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8.93</v>
      </c>
      <c r="AJ14" s="203">
        <v>0</v>
      </c>
      <c r="AK14" s="203">
        <v>98.61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77</v>
      </c>
      <c r="L15" s="203">
        <v>67.38</v>
      </c>
      <c r="M15" s="203">
        <v>30.02</v>
      </c>
      <c r="N15" s="203">
        <v>49.93</v>
      </c>
      <c r="O15" s="203">
        <v>70.540000000000006</v>
      </c>
      <c r="P15" s="203">
        <v>22.82</v>
      </c>
      <c r="Q15" s="203">
        <v>9.2200000000000006</v>
      </c>
      <c r="R15" s="203">
        <v>17.920000000000002</v>
      </c>
      <c r="S15" s="203">
        <v>11.16</v>
      </c>
      <c r="T15" s="203">
        <v>0</v>
      </c>
      <c r="U15" s="203">
        <v>49.82</v>
      </c>
      <c r="V15" s="203">
        <v>8.76</v>
      </c>
      <c r="W15" s="203">
        <v>14.71</v>
      </c>
      <c r="X15" s="203">
        <v>62.36</v>
      </c>
      <c r="Y15" s="203">
        <v>0</v>
      </c>
      <c r="Z15" s="203">
        <v>111.78</v>
      </c>
      <c r="AA15" s="203">
        <v>35.17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8.93</v>
      </c>
      <c r="AJ15" s="203">
        <v>0</v>
      </c>
      <c r="AK15" s="203">
        <v>98.61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77</v>
      </c>
      <c r="L16" s="203">
        <v>67.38</v>
      </c>
      <c r="M16" s="203">
        <v>30.02</v>
      </c>
      <c r="N16" s="203">
        <v>49.93</v>
      </c>
      <c r="O16" s="203">
        <v>70.540000000000006</v>
      </c>
      <c r="P16" s="203">
        <v>22.82</v>
      </c>
      <c r="Q16" s="203">
        <v>9.2200000000000006</v>
      </c>
      <c r="R16" s="203">
        <v>17.920000000000002</v>
      </c>
      <c r="S16" s="203">
        <v>11.16</v>
      </c>
      <c r="T16" s="203">
        <v>0</v>
      </c>
      <c r="U16" s="203">
        <v>49.82</v>
      </c>
      <c r="V16" s="203">
        <v>8.76</v>
      </c>
      <c r="W16" s="203">
        <v>14.71</v>
      </c>
      <c r="X16" s="203">
        <v>62.36</v>
      </c>
      <c r="Y16" s="203">
        <v>0</v>
      </c>
      <c r="Z16" s="203">
        <v>111.78</v>
      </c>
      <c r="AA16" s="203">
        <v>35.17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8.93</v>
      </c>
      <c r="AJ16" s="203">
        <v>0</v>
      </c>
      <c r="AK16" s="203">
        <v>98.61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77</v>
      </c>
      <c r="L17" s="203">
        <v>67.38</v>
      </c>
      <c r="M17" s="203">
        <v>30.02</v>
      </c>
      <c r="N17" s="203">
        <v>49.93</v>
      </c>
      <c r="O17" s="203">
        <v>70.540000000000006</v>
      </c>
      <c r="P17" s="203">
        <v>22.82</v>
      </c>
      <c r="Q17" s="203">
        <v>9.2200000000000006</v>
      </c>
      <c r="R17" s="203">
        <v>17.920000000000002</v>
      </c>
      <c r="S17" s="203">
        <v>11.16</v>
      </c>
      <c r="T17" s="203">
        <v>0</v>
      </c>
      <c r="U17" s="203">
        <v>49.82</v>
      </c>
      <c r="V17" s="203">
        <v>8.76</v>
      </c>
      <c r="W17" s="203">
        <v>14.71</v>
      </c>
      <c r="X17" s="203">
        <v>62.36</v>
      </c>
      <c r="Y17" s="203">
        <v>0</v>
      </c>
      <c r="Z17" s="203">
        <v>111.78</v>
      </c>
      <c r="AA17" s="203">
        <v>35.17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8.93</v>
      </c>
      <c r="AJ17" s="203">
        <v>0</v>
      </c>
      <c r="AK17" s="203">
        <v>98.61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77</v>
      </c>
      <c r="L18" s="203">
        <v>67.38</v>
      </c>
      <c r="M18" s="203">
        <v>30.02</v>
      </c>
      <c r="N18" s="203">
        <v>49.93</v>
      </c>
      <c r="O18" s="203">
        <v>70.540000000000006</v>
      </c>
      <c r="P18" s="203">
        <v>22.82</v>
      </c>
      <c r="Q18" s="203">
        <v>9.2200000000000006</v>
      </c>
      <c r="R18" s="203">
        <v>17.920000000000002</v>
      </c>
      <c r="S18" s="203">
        <v>11.16</v>
      </c>
      <c r="T18" s="203">
        <v>0</v>
      </c>
      <c r="U18" s="203">
        <v>49.82</v>
      </c>
      <c r="V18" s="203">
        <v>8.76</v>
      </c>
      <c r="W18" s="203">
        <v>14.71</v>
      </c>
      <c r="X18" s="203">
        <v>62.36</v>
      </c>
      <c r="Y18" s="203">
        <v>0</v>
      </c>
      <c r="Z18" s="203">
        <v>111.78</v>
      </c>
      <c r="AA18" s="203">
        <v>35.17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8.93</v>
      </c>
      <c r="AJ18" s="203">
        <v>0</v>
      </c>
      <c r="AK18" s="203">
        <v>98.61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77</v>
      </c>
      <c r="L19" s="203">
        <v>67.38</v>
      </c>
      <c r="M19" s="203">
        <v>30.02</v>
      </c>
      <c r="N19" s="203">
        <v>49.93</v>
      </c>
      <c r="O19" s="203">
        <v>70.540000000000006</v>
      </c>
      <c r="P19" s="203">
        <v>22.82</v>
      </c>
      <c r="Q19" s="203">
        <v>9.2200000000000006</v>
      </c>
      <c r="R19" s="203">
        <v>17.920000000000002</v>
      </c>
      <c r="S19" s="203">
        <v>11.16</v>
      </c>
      <c r="T19" s="203">
        <v>0</v>
      </c>
      <c r="U19" s="203">
        <v>49.82</v>
      </c>
      <c r="V19" s="203">
        <v>8.76</v>
      </c>
      <c r="W19" s="203">
        <v>14.71</v>
      </c>
      <c r="X19" s="203">
        <v>62.36</v>
      </c>
      <c r="Y19" s="203">
        <v>0</v>
      </c>
      <c r="Z19" s="203">
        <v>111.78</v>
      </c>
      <c r="AA19" s="203">
        <v>35.17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8.8699999999999992</v>
      </c>
      <c r="AJ19" s="203">
        <v>0</v>
      </c>
      <c r="AK19" s="203">
        <v>98.61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77</v>
      </c>
      <c r="L20" s="203">
        <v>67.38</v>
      </c>
      <c r="M20" s="203">
        <v>30.02</v>
      </c>
      <c r="N20" s="203">
        <v>49.93</v>
      </c>
      <c r="O20" s="203">
        <v>70.540000000000006</v>
      </c>
      <c r="P20" s="203">
        <v>22.82</v>
      </c>
      <c r="Q20" s="203">
        <v>9.2200000000000006</v>
      </c>
      <c r="R20" s="203">
        <v>17.920000000000002</v>
      </c>
      <c r="S20" s="203">
        <v>11.16</v>
      </c>
      <c r="T20" s="203">
        <v>0</v>
      </c>
      <c r="U20" s="203">
        <v>49.82</v>
      </c>
      <c r="V20" s="203">
        <v>8.76</v>
      </c>
      <c r="W20" s="203">
        <v>14.71</v>
      </c>
      <c r="X20" s="203">
        <v>62.36</v>
      </c>
      <c r="Y20" s="203">
        <v>0</v>
      </c>
      <c r="Z20" s="203">
        <v>111.78</v>
      </c>
      <c r="AA20" s="203">
        <v>35.17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8.93</v>
      </c>
      <c r="AJ20" s="203">
        <v>0</v>
      </c>
      <c r="AK20" s="203">
        <v>98.61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77</v>
      </c>
      <c r="L21" s="203">
        <v>67.38</v>
      </c>
      <c r="M21" s="203">
        <v>30.02</v>
      </c>
      <c r="N21" s="203">
        <v>49.93</v>
      </c>
      <c r="O21" s="203">
        <v>70.540000000000006</v>
      </c>
      <c r="P21" s="203">
        <v>22.82</v>
      </c>
      <c r="Q21" s="203">
        <v>9.2200000000000006</v>
      </c>
      <c r="R21" s="203">
        <v>17.920000000000002</v>
      </c>
      <c r="S21" s="203">
        <v>11.16</v>
      </c>
      <c r="T21" s="203">
        <v>0</v>
      </c>
      <c r="U21" s="203">
        <v>49.82</v>
      </c>
      <c r="V21" s="203">
        <v>8.76</v>
      </c>
      <c r="W21" s="203">
        <v>14.7</v>
      </c>
      <c r="X21" s="203">
        <v>62.36</v>
      </c>
      <c r="Y21" s="203">
        <v>0</v>
      </c>
      <c r="Z21" s="203">
        <v>111.78</v>
      </c>
      <c r="AA21" s="203">
        <v>35.17</v>
      </c>
      <c r="AB21" s="203">
        <v>0</v>
      </c>
      <c r="AC21" s="203">
        <v>13.57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8.93</v>
      </c>
      <c r="AJ21" s="203">
        <v>0</v>
      </c>
      <c r="AK21" s="203">
        <v>98.61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77</v>
      </c>
      <c r="L22" s="203">
        <v>67.38</v>
      </c>
      <c r="M22" s="203">
        <v>30.02</v>
      </c>
      <c r="N22" s="203">
        <v>49.93</v>
      </c>
      <c r="O22" s="203">
        <v>70.540000000000006</v>
      </c>
      <c r="P22" s="203">
        <v>22.82</v>
      </c>
      <c r="Q22" s="203">
        <v>9.2200000000000006</v>
      </c>
      <c r="R22" s="203">
        <v>17.920000000000002</v>
      </c>
      <c r="S22" s="203">
        <v>11.16</v>
      </c>
      <c r="T22" s="203">
        <v>0</v>
      </c>
      <c r="U22" s="203">
        <v>49.82</v>
      </c>
      <c r="V22" s="203">
        <v>8.76</v>
      </c>
      <c r="W22" s="203">
        <v>14.7</v>
      </c>
      <c r="X22" s="203">
        <v>62.36</v>
      </c>
      <c r="Y22" s="203">
        <v>0</v>
      </c>
      <c r="Z22" s="203">
        <v>111.78</v>
      </c>
      <c r="AA22" s="203">
        <v>35.17</v>
      </c>
      <c r="AB22" s="203">
        <v>0</v>
      </c>
      <c r="AC22" s="203">
        <v>13.57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8.93</v>
      </c>
      <c r="AJ22" s="203">
        <v>0</v>
      </c>
      <c r="AK22" s="203">
        <v>98.61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154.76</v>
      </c>
      <c r="L23" s="203">
        <v>122.21</v>
      </c>
      <c r="M23" s="203">
        <v>30.02</v>
      </c>
      <c r="N23" s="203">
        <v>49.93</v>
      </c>
      <c r="O23" s="203">
        <v>70.540000000000006</v>
      </c>
      <c r="P23" s="203">
        <v>22.82</v>
      </c>
      <c r="Q23" s="203">
        <v>9.2200000000000006</v>
      </c>
      <c r="R23" s="203">
        <v>17.920000000000002</v>
      </c>
      <c r="S23" s="203">
        <v>11.16</v>
      </c>
      <c r="T23" s="203">
        <v>0</v>
      </c>
      <c r="U23" s="203">
        <v>49.82</v>
      </c>
      <c r="V23" s="203">
        <v>8.76</v>
      </c>
      <c r="W23" s="203">
        <v>14.7</v>
      </c>
      <c r="X23" s="203">
        <v>62.36</v>
      </c>
      <c r="Y23" s="203">
        <v>0</v>
      </c>
      <c r="Z23" s="203">
        <v>111.78</v>
      </c>
      <c r="AA23" s="203">
        <v>35.17</v>
      </c>
      <c r="AB23" s="203">
        <v>0</v>
      </c>
      <c r="AC23" s="203">
        <v>13.57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8.93</v>
      </c>
      <c r="AJ23" s="203">
        <v>0</v>
      </c>
      <c r="AK23" s="203">
        <v>99.62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154.76</v>
      </c>
      <c r="L24" s="203">
        <v>122.21</v>
      </c>
      <c r="M24" s="203">
        <v>30.02</v>
      </c>
      <c r="N24" s="203">
        <v>49.93</v>
      </c>
      <c r="O24" s="203">
        <v>70.540000000000006</v>
      </c>
      <c r="P24" s="203">
        <v>22.82</v>
      </c>
      <c r="Q24" s="203">
        <v>9.2200000000000006</v>
      </c>
      <c r="R24" s="203">
        <v>17.920000000000002</v>
      </c>
      <c r="S24" s="203">
        <v>11.16</v>
      </c>
      <c r="T24" s="203">
        <v>0</v>
      </c>
      <c r="U24" s="203">
        <v>49.82</v>
      </c>
      <c r="V24" s="203">
        <v>8.76</v>
      </c>
      <c r="W24" s="203">
        <v>14.7</v>
      </c>
      <c r="X24" s="203">
        <v>62.36</v>
      </c>
      <c r="Y24" s="203">
        <v>0</v>
      </c>
      <c r="Z24" s="203">
        <v>111.78</v>
      </c>
      <c r="AA24" s="203">
        <v>35.17</v>
      </c>
      <c r="AB24" s="203">
        <v>0</v>
      </c>
      <c r="AC24" s="203">
        <v>13.57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8.93</v>
      </c>
      <c r="AJ24" s="203">
        <v>0</v>
      </c>
      <c r="AK24" s="203">
        <v>99.62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154.76</v>
      </c>
      <c r="L25" s="203">
        <v>122.21</v>
      </c>
      <c r="M25" s="203">
        <v>30.02</v>
      </c>
      <c r="N25" s="203">
        <v>49.93</v>
      </c>
      <c r="O25" s="203">
        <v>70.540000000000006</v>
      </c>
      <c r="P25" s="203">
        <v>22.82</v>
      </c>
      <c r="Q25" s="203">
        <v>9.2200000000000006</v>
      </c>
      <c r="R25" s="203">
        <v>17.93</v>
      </c>
      <c r="S25" s="203">
        <v>11.16</v>
      </c>
      <c r="T25" s="203">
        <v>0</v>
      </c>
      <c r="U25" s="203">
        <v>49.82</v>
      </c>
      <c r="V25" s="203">
        <v>8.76</v>
      </c>
      <c r="W25" s="203">
        <v>14.7</v>
      </c>
      <c r="X25" s="203">
        <v>62.36</v>
      </c>
      <c r="Y25" s="203">
        <v>0</v>
      </c>
      <c r="Z25" s="203">
        <v>111.78</v>
      </c>
      <c r="AA25" s="203">
        <v>35.17</v>
      </c>
      <c r="AB25" s="203">
        <v>0</v>
      </c>
      <c r="AC25" s="203">
        <v>13.57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9.6199999999999992</v>
      </c>
      <c r="AJ25" s="203">
        <v>0</v>
      </c>
      <c r="AK25" s="203">
        <v>99.62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154.76</v>
      </c>
      <c r="L26" s="203">
        <v>122.21</v>
      </c>
      <c r="M26" s="203">
        <v>30.02</v>
      </c>
      <c r="N26" s="203">
        <v>49.93</v>
      </c>
      <c r="O26" s="203">
        <v>70.540000000000006</v>
      </c>
      <c r="P26" s="203">
        <v>22.82</v>
      </c>
      <c r="Q26" s="203">
        <v>9.2200000000000006</v>
      </c>
      <c r="R26" s="203">
        <v>17.93</v>
      </c>
      <c r="S26" s="203">
        <v>11.16</v>
      </c>
      <c r="T26" s="203">
        <v>0</v>
      </c>
      <c r="U26" s="203">
        <v>49.82</v>
      </c>
      <c r="V26" s="203">
        <v>8.76</v>
      </c>
      <c r="W26" s="203">
        <v>14.7</v>
      </c>
      <c r="X26" s="203">
        <v>62.36</v>
      </c>
      <c r="Y26" s="203">
        <v>0</v>
      </c>
      <c r="Z26" s="203">
        <v>111.78</v>
      </c>
      <c r="AA26" s="203">
        <v>35.17</v>
      </c>
      <c r="AB26" s="203">
        <v>0</v>
      </c>
      <c r="AC26" s="203">
        <v>13.57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9.6199999999999992</v>
      </c>
      <c r="AJ26" s="203">
        <v>0</v>
      </c>
      <c r="AK26" s="203">
        <v>99.62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154.76</v>
      </c>
      <c r="L27" s="203">
        <v>122.21</v>
      </c>
      <c r="M27" s="203">
        <v>30.02</v>
      </c>
      <c r="N27" s="203">
        <v>49.93</v>
      </c>
      <c r="O27" s="203">
        <v>70.540000000000006</v>
      </c>
      <c r="P27" s="203">
        <v>22.82</v>
      </c>
      <c r="Q27" s="203">
        <v>9.2200000000000006</v>
      </c>
      <c r="R27" s="203">
        <v>17.93</v>
      </c>
      <c r="S27" s="203">
        <v>11.16</v>
      </c>
      <c r="T27" s="203">
        <v>0</v>
      </c>
      <c r="U27" s="203">
        <v>49.82</v>
      </c>
      <c r="V27" s="203">
        <v>8.76</v>
      </c>
      <c r="W27" s="203">
        <v>14.7</v>
      </c>
      <c r="X27" s="203">
        <v>62.36</v>
      </c>
      <c r="Y27" s="203">
        <v>0</v>
      </c>
      <c r="Z27" s="203">
        <v>111.78</v>
      </c>
      <c r="AA27" s="203">
        <v>35.17</v>
      </c>
      <c r="AB27" s="203">
        <v>0</v>
      </c>
      <c r="AC27" s="203">
        <v>13.57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8.93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9.64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154.76</v>
      </c>
      <c r="L28" s="203">
        <v>122.21</v>
      </c>
      <c r="M28" s="203">
        <v>30.02</v>
      </c>
      <c r="N28" s="203">
        <v>49.93</v>
      </c>
      <c r="O28" s="203">
        <v>70.540000000000006</v>
      </c>
      <c r="P28" s="203">
        <v>22.82</v>
      </c>
      <c r="Q28" s="203">
        <v>9.2200000000000006</v>
      </c>
      <c r="R28" s="203">
        <v>17.93</v>
      </c>
      <c r="S28" s="203">
        <v>11.16</v>
      </c>
      <c r="T28" s="203">
        <v>0</v>
      </c>
      <c r="U28" s="203">
        <v>49.82</v>
      </c>
      <c r="V28" s="203">
        <v>8.76</v>
      </c>
      <c r="W28" s="203">
        <v>14.7</v>
      </c>
      <c r="X28" s="203">
        <v>62.36</v>
      </c>
      <c r="Y28" s="203">
        <v>0</v>
      </c>
      <c r="Z28" s="203">
        <v>111.78</v>
      </c>
      <c r="AA28" s="203">
        <v>35.17</v>
      </c>
      <c r="AB28" s="203">
        <v>0</v>
      </c>
      <c r="AC28" s="203">
        <v>13.57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8.93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21.92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154.76</v>
      </c>
      <c r="L29" s="203">
        <v>122.21</v>
      </c>
      <c r="M29" s="203">
        <v>30.02</v>
      </c>
      <c r="N29" s="203">
        <v>49.93</v>
      </c>
      <c r="O29" s="203">
        <v>70.540000000000006</v>
      </c>
      <c r="P29" s="203">
        <v>22.82</v>
      </c>
      <c r="Q29" s="203">
        <v>9.2200000000000006</v>
      </c>
      <c r="R29" s="203">
        <v>17.93</v>
      </c>
      <c r="S29" s="203">
        <v>11.16</v>
      </c>
      <c r="T29" s="203">
        <v>0</v>
      </c>
      <c r="U29" s="203">
        <v>49.82</v>
      </c>
      <c r="V29" s="203">
        <v>8.76</v>
      </c>
      <c r="W29" s="203">
        <v>14.7</v>
      </c>
      <c r="X29" s="203">
        <v>62.36</v>
      </c>
      <c r="Y29" s="203">
        <v>0</v>
      </c>
      <c r="Z29" s="203">
        <v>111.78</v>
      </c>
      <c r="AA29" s="203">
        <v>35.17</v>
      </c>
      <c r="AB29" s="203">
        <v>0</v>
      </c>
      <c r="AC29" s="203">
        <v>13.57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8.93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35.79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154.76</v>
      </c>
      <c r="L30" s="203">
        <v>122.21</v>
      </c>
      <c r="M30" s="203">
        <v>30.02</v>
      </c>
      <c r="N30" s="203">
        <v>49.93</v>
      </c>
      <c r="O30" s="203">
        <v>70.540000000000006</v>
      </c>
      <c r="P30" s="203">
        <v>22.82</v>
      </c>
      <c r="Q30" s="203">
        <v>9.2200000000000006</v>
      </c>
      <c r="R30" s="203">
        <v>17.93</v>
      </c>
      <c r="S30" s="203">
        <v>11.16</v>
      </c>
      <c r="T30" s="203">
        <v>0</v>
      </c>
      <c r="U30" s="203">
        <v>49.82</v>
      </c>
      <c r="V30" s="203">
        <v>8.76</v>
      </c>
      <c r="W30" s="203">
        <v>14.7</v>
      </c>
      <c r="X30" s="203">
        <v>62.36</v>
      </c>
      <c r="Y30" s="203">
        <v>0</v>
      </c>
      <c r="Z30" s="203">
        <v>111.78</v>
      </c>
      <c r="AA30" s="203">
        <v>35.17</v>
      </c>
      <c r="AB30" s="203">
        <v>0</v>
      </c>
      <c r="AC30" s="203">
        <v>13.57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8.93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154.76</v>
      </c>
      <c r="L31" s="203">
        <v>122.21</v>
      </c>
      <c r="M31" s="203">
        <v>30.02</v>
      </c>
      <c r="N31" s="203">
        <v>49.93</v>
      </c>
      <c r="O31" s="203">
        <v>70.540000000000006</v>
      </c>
      <c r="P31" s="203">
        <v>22.82</v>
      </c>
      <c r="Q31" s="203">
        <v>9.2200000000000006</v>
      </c>
      <c r="R31" s="203">
        <v>17.93</v>
      </c>
      <c r="S31" s="203">
        <v>11.16</v>
      </c>
      <c r="T31" s="203">
        <v>0</v>
      </c>
      <c r="U31" s="203">
        <v>49.82</v>
      </c>
      <c r="V31" s="203">
        <v>8.76</v>
      </c>
      <c r="W31" s="203">
        <v>14.7</v>
      </c>
      <c r="X31" s="203">
        <v>62.36</v>
      </c>
      <c r="Y31" s="203">
        <v>0</v>
      </c>
      <c r="Z31" s="203">
        <v>111.78</v>
      </c>
      <c r="AA31" s="203">
        <v>35.17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6.98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154.76</v>
      </c>
      <c r="L32" s="203">
        <v>122.21</v>
      </c>
      <c r="M32" s="203">
        <v>30.02</v>
      </c>
      <c r="N32" s="203">
        <v>49.93</v>
      </c>
      <c r="O32" s="203">
        <v>70.540000000000006</v>
      </c>
      <c r="P32" s="203">
        <v>22.82</v>
      </c>
      <c r="Q32" s="203">
        <v>9.2200000000000006</v>
      </c>
      <c r="R32" s="203">
        <v>17.93</v>
      </c>
      <c r="S32" s="203">
        <v>11.16</v>
      </c>
      <c r="T32" s="203">
        <v>0</v>
      </c>
      <c r="U32" s="203">
        <v>49.82</v>
      </c>
      <c r="V32" s="203">
        <v>8.76</v>
      </c>
      <c r="W32" s="203">
        <v>14.7</v>
      </c>
      <c r="X32" s="203">
        <v>62.36</v>
      </c>
      <c r="Y32" s="203">
        <v>0</v>
      </c>
      <c r="Z32" s="203">
        <v>111.78</v>
      </c>
      <c r="AA32" s="203">
        <v>35.17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7.34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154.76</v>
      </c>
      <c r="L33" s="203">
        <v>126.97</v>
      </c>
      <c r="M33" s="203">
        <v>30.02</v>
      </c>
      <c r="N33" s="203">
        <v>49.93</v>
      </c>
      <c r="O33" s="203">
        <v>70.540000000000006</v>
      </c>
      <c r="P33" s="203">
        <v>22.82</v>
      </c>
      <c r="Q33" s="203">
        <v>9.2200000000000006</v>
      </c>
      <c r="R33" s="203">
        <v>17.920000000000002</v>
      </c>
      <c r="S33" s="203">
        <v>11.16</v>
      </c>
      <c r="T33" s="203">
        <v>0</v>
      </c>
      <c r="U33" s="203">
        <v>49.82</v>
      </c>
      <c r="V33" s="203">
        <v>8.76</v>
      </c>
      <c r="W33" s="203">
        <v>14.7</v>
      </c>
      <c r="X33" s="203">
        <v>62.36</v>
      </c>
      <c r="Y33" s="203">
        <v>0</v>
      </c>
      <c r="Z33" s="203">
        <v>111.78</v>
      </c>
      <c r="AA33" s="203">
        <v>35.17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7.34</v>
      </c>
      <c r="AJ33" s="203">
        <v>0</v>
      </c>
      <c r="AK33" s="203">
        <v>99.62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154.75</v>
      </c>
      <c r="L34" s="203">
        <v>122.21</v>
      </c>
      <c r="M34" s="203">
        <v>30.02</v>
      </c>
      <c r="N34" s="203">
        <v>49.93</v>
      </c>
      <c r="O34" s="203">
        <v>70.540000000000006</v>
      </c>
      <c r="P34" s="203">
        <v>22.82</v>
      </c>
      <c r="Q34" s="203">
        <v>9.2200000000000006</v>
      </c>
      <c r="R34" s="203">
        <v>17.920000000000002</v>
      </c>
      <c r="S34" s="203">
        <v>11.16</v>
      </c>
      <c r="T34" s="203">
        <v>0</v>
      </c>
      <c r="U34" s="203">
        <v>49.82</v>
      </c>
      <c r="V34" s="203">
        <v>8.76</v>
      </c>
      <c r="W34" s="203">
        <v>14.7</v>
      </c>
      <c r="X34" s="203">
        <v>62.36</v>
      </c>
      <c r="Y34" s="203">
        <v>0</v>
      </c>
      <c r="Z34" s="203">
        <v>117.65</v>
      </c>
      <c r="AA34" s="203">
        <v>35.17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7.34</v>
      </c>
      <c r="AJ34" s="203">
        <v>0</v>
      </c>
      <c r="AK34" s="203">
        <v>99.62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77</v>
      </c>
      <c r="L35" s="203">
        <v>67.37</v>
      </c>
      <c r="M35" s="203">
        <v>30.02</v>
      </c>
      <c r="N35" s="203">
        <v>49.93</v>
      </c>
      <c r="O35" s="203">
        <v>70.540000000000006</v>
      </c>
      <c r="P35" s="203">
        <v>22.82</v>
      </c>
      <c r="Q35" s="203">
        <v>9.2200000000000006</v>
      </c>
      <c r="R35" s="203">
        <v>17.920000000000002</v>
      </c>
      <c r="S35" s="203">
        <v>11.16</v>
      </c>
      <c r="T35" s="203">
        <v>0</v>
      </c>
      <c r="U35" s="203">
        <v>49.82</v>
      </c>
      <c r="V35" s="203">
        <v>8.77</v>
      </c>
      <c r="W35" s="203">
        <v>14.7</v>
      </c>
      <c r="X35" s="203">
        <v>62.36</v>
      </c>
      <c r="Y35" s="203">
        <v>0</v>
      </c>
      <c r="Z35" s="203">
        <v>117.65</v>
      </c>
      <c r="AA35" s="203">
        <v>35.17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8.93</v>
      </c>
      <c r="AJ35" s="203">
        <v>0</v>
      </c>
      <c r="AK35" s="203">
        <v>99.62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77</v>
      </c>
      <c r="L36" s="203">
        <v>67.37</v>
      </c>
      <c r="M36" s="203">
        <v>30.02</v>
      </c>
      <c r="N36" s="203">
        <v>49.93</v>
      </c>
      <c r="O36" s="203">
        <v>70.540000000000006</v>
      </c>
      <c r="P36" s="203">
        <v>22.82</v>
      </c>
      <c r="Q36" s="203">
        <v>9.2200000000000006</v>
      </c>
      <c r="R36" s="203">
        <v>17.920000000000002</v>
      </c>
      <c r="S36" s="203">
        <v>11.16</v>
      </c>
      <c r="T36" s="203">
        <v>0</v>
      </c>
      <c r="U36" s="203">
        <v>49.82</v>
      </c>
      <c r="V36" s="203">
        <v>8.77</v>
      </c>
      <c r="W36" s="203">
        <v>14.71</v>
      </c>
      <c r="X36" s="203">
        <v>62.36</v>
      </c>
      <c r="Y36" s="203">
        <v>0</v>
      </c>
      <c r="Z36" s="203">
        <v>117.65</v>
      </c>
      <c r="AA36" s="203">
        <v>35.17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8.93</v>
      </c>
      <c r="AJ36" s="203">
        <v>0</v>
      </c>
      <c r="AK36" s="203">
        <v>99.62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77</v>
      </c>
      <c r="L37" s="203">
        <v>67.37</v>
      </c>
      <c r="M37" s="203">
        <v>30.02</v>
      </c>
      <c r="N37" s="203">
        <v>49.93</v>
      </c>
      <c r="O37" s="203">
        <v>70.540000000000006</v>
      </c>
      <c r="P37" s="203">
        <v>22.82</v>
      </c>
      <c r="Q37" s="203">
        <v>9.2200000000000006</v>
      </c>
      <c r="R37" s="203">
        <v>17.920000000000002</v>
      </c>
      <c r="S37" s="203">
        <v>11.16</v>
      </c>
      <c r="T37" s="203">
        <v>0</v>
      </c>
      <c r="U37" s="203">
        <v>49.82</v>
      </c>
      <c r="V37" s="203">
        <v>8.77</v>
      </c>
      <c r="W37" s="203">
        <v>14.71</v>
      </c>
      <c r="X37" s="203">
        <v>62.36</v>
      </c>
      <c r="Y37" s="203">
        <v>0</v>
      </c>
      <c r="Z37" s="203">
        <v>117.65</v>
      </c>
      <c r="AA37" s="203">
        <v>35.17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8.8699999999999992</v>
      </c>
      <c r="AJ37" s="203">
        <v>0</v>
      </c>
      <c r="AK37" s="203">
        <v>99.62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77</v>
      </c>
      <c r="L38" s="203">
        <v>67.37</v>
      </c>
      <c r="M38" s="203">
        <v>30.02</v>
      </c>
      <c r="N38" s="203">
        <v>49.93</v>
      </c>
      <c r="O38" s="203">
        <v>70.540000000000006</v>
      </c>
      <c r="P38" s="203">
        <v>22.82</v>
      </c>
      <c r="Q38" s="203">
        <v>9.2200000000000006</v>
      </c>
      <c r="R38" s="203">
        <v>17.920000000000002</v>
      </c>
      <c r="S38" s="203">
        <v>11.16</v>
      </c>
      <c r="T38" s="203">
        <v>0</v>
      </c>
      <c r="U38" s="203">
        <v>49.82</v>
      </c>
      <c r="V38" s="203">
        <v>8.77</v>
      </c>
      <c r="W38" s="203">
        <v>14.71</v>
      </c>
      <c r="X38" s="203">
        <v>62.36</v>
      </c>
      <c r="Y38" s="203">
        <v>0</v>
      </c>
      <c r="Z38" s="203">
        <v>117.65</v>
      </c>
      <c r="AA38" s="203">
        <v>35.17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8.93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77</v>
      </c>
      <c r="L39" s="203">
        <v>67.37</v>
      </c>
      <c r="M39" s="203">
        <v>30.02</v>
      </c>
      <c r="N39" s="203">
        <v>49.93</v>
      </c>
      <c r="O39" s="203">
        <v>70.540000000000006</v>
      </c>
      <c r="P39" s="203">
        <v>22.82</v>
      </c>
      <c r="Q39" s="203">
        <v>9.2200000000000006</v>
      </c>
      <c r="R39" s="203">
        <v>17.920000000000002</v>
      </c>
      <c r="S39" s="203">
        <v>11.16</v>
      </c>
      <c r="T39" s="203">
        <v>0</v>
      </c>
      <c r="U39" s="203">
        <v>49.82</v>
      </c>
      <c r="V39" s="203">
        <v>8.77</v>
      </c>
      <c r="W39" s="203">
        <v>14.71</v>
      </c>
      <c r="X39" s="203">
        <v>62.36</v>
      </c>
      <c r="Y39" s="203">
        <v>0</v>
      </c>
      <c r="Z39" s="203">
        <v>117.65</v>
      </c>
      <c r="AA39" s="203">
        <v>35.17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8.93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77</v>
      </c>
      <c r="L40" s="203">
        <v>67.37</v>
      </c>
      <c r="M40" s="203">
        <v>30.02</v>
      </c>
      <c r="N40" s="203">
        <v>49.93</v>
      </c>
      <c r="O40" s="203">
        <v>70.540000000000006</v>
      </c>
      <c r="P40" s="203">
        <v>22.82</v>
      </c>
      <c r="Q40" s="203">
        <v>9.2200000000000006</v>
      </c>
      <c r="R40" s="203">
        <v>17.920000000000002</v>
      </c>
      <c r="S40" s="203">
        <v>11.16</v>
      </c>
      <c r="T40" s="203">
        <v>0</v>
      </c>
      <c r="U40" s="203">
        <v>49.82</v>
      </c>
      <c r="V40" s="203">
        <v>8.77</v>
      </c>
      <c r="W40" s="203">
        <v>14.71</v>
      </c>
      <c r="X40" s="203">
        <v>62.36</v>
      </c>
      <c r="Y40" s="203">
        <v>0</v>
      </c>
      <c r="Z40" s="203">
        <v>117.65</v>
      </c>
      <c r="AA40" s="203">
        <v>35.17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8.93</v>
      </c>
      <c r="AJ40" s="203">
        <v>0</v>
      </c>
      <c r="AK40" s="203">
        <v>99.62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77</v>
      </c>
      <c r="L41" s="203">
        <v>67.37</v>
      </c>
      <c r="M41" s="203">
        <v>30.02</v>
      </c>
      <c r="N41" s="203">
        <v>49.93</v>
      </c>
      <c r="O41" s="203">
        <v>70.540000000000006</v>
      </c>
      <c r="P41" s="203">
        <v>22.82</v>
      </c>
      <c r="Q41" s="203">
        <v>9.2200000000000006</v>
      </c>
      <c r="R41" s="203">
        <v>17.920000000000002</v>
      </c>
      <c r="S41" s="203">
        <v>11.16</v>
      </c>
      <c r="T41" s="203">
        <v>0</v>
      </c>
      <c r="U41" s="203">
        <v>49.82</v>
      </c>
      <c r="V41" s="203">
        <v>8.77</v>
      </c>
      <c r="W41" s="203">
        <v>14.71</v>
      </c>
      <c r="X41" s="203">
        <v>62.36</v>
      </c>
      <c r="Y41" s="203">
        <v>0</v>
      </c>
      <c r="Z41" s="203">
        <v>117.65</v>
      </c>
      <c r="AA41" s="203">
        <v>35.17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8.93</v>
      </c>
      <c r="AJ41" s="203">
        <v>0</v>
      </c>
      <c r="AK41" s="203">
        <v>99.62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77</v>
      </c>
      <c r="L42" s="203">
        <v>67.37</v>
      </c>
      <c r="M42" s="203">
        <v>30.02</v>
      </c>
      <c r="N42" s="203">
        <v>49.93</v>
      </c>
      <c r="O42" s="203">
        <v>70.540000000000006</v>
      </c>
      <c r="P42" s="203">
        <v>22.82</v>
      </c>
      <c r="Q42" s="203">
        <v>9.2200000000000006</v>
      </c>
      <c r="R42" s="203">
        <v>17.920000000000002</v>
      </c>
      <c r="S42" s="203">
        <v>11.16</v>
      </c>
      <c r="T42" s="203">
        <v>0</v>
      </c>
      <c r="U42" s="203">
        <v>49.82</v>
      </c>
      <c r="V42" s="203">
        <v>8.77</v>
      </c>
      <c r="W42" s="203">
        <v>14.71</v>
      </c>
      <c r="X42" s="203">
        <v>62.36</v>
      </c>
      <c r="Y42" s="203">
        <v>0</v>
      </c>
      <c r="Z42" s="203">
        <v>117.65</v>
      </c>
      <c r="AA42" s="203">
        <v>35.17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8.93</v>
      </c>
      <c r="AJ42" s="203">
        <v>0</v>
      </c>
      <c r="AK42" s="203">
        <v>99.62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77</v>
      </c>
      <c r="L43" s="203">
        <v>67.37</v>
      </c>
      <c r="M43" s="203">
        <v>30.02</v>
      </c>
      <c r="N43" s="203">
        <v>49.93</v>
      </c>
      <c r="O43" s="203">
        <v>70.540000000000006</v>
      </c>
      <c r="P43" s="203">
        <v>23.11</v>
      </c>
      <c r="Q43" s="203">
        <v>9.2200000000000006</v>
      </c>
      <c r="R43" s="203">
        <v>17.920000000000002</v>
      </c>
      <c r="S43" s="203">
        <v>11.16</v>
      </c>
      <c r="T43" s="203">
        <v>0</v>
      </c>
      <c r="U43" s="203">
        <v>49.82</v>
      </c>
      <c r="V43" s="203">
        <v>8.77</v>
      </c>
      <c r="W43" s="203">
        <v>14.71</v>
      </c>
      <c r="X43" s="203">
        <v>62.36</v>
      </c>
      <c r="Y43" s="203">
        <v>0</v>
      </c>
      <c r="Z43" s="203">
        <v>117.65</v>
      </c>
      <c r="AA43" s="203">
        <v>35.17</v>
      </c>
      <c r="AB43" s="203">
        <v>0</v>
      </c>
      <c r="AC43" s="203">
        <v>12.28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6.98</v>
      </c>
      <c r="AJ43" s="203">
        <v>0</v>
      </c>
      <c r="AK43" s="203">
        <v>99.62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77</v>
      </c>
      <c r="L44" s="203">
        <v>67.37</v>
      </c>
      <c r="M44" s="203">
        <v>30.02</v>
      </c>
      <c r="N44" s="203">
        <v>49.93</v>
      </c>
      <c r="O44" s="203">
        <v>70.540000000000006</v>
      </c>
      <c r="P44" s="203">
        <v>23.11</v>
      </c>
      <c r="Q44" s="203">
        <v>9.2200000000000006</v>
      </c>
      <c r="R44" s="203">
        <v>17.920000000000002</v>
      </c>
      <c r="S44" s="203">
        <v>11.16</v>
      </c>
      <c r="T44" s="203">
        <v>0</v>
      </c>
      <c r="U44" s="203">
        <v>49.82</v>
      </c>
      <c r="V44" s="203">
        <v>8.77</v>
      </c>
      <c r="W44" s="203">
        <v>14.71</v>
      </c>
      <c r="X44" s="203">
        <v>62.36</v>
      </c>
      <c r="Y44" s="203">
        <v>0</v>
      </c>
      <c r="Z44" s="203">
        <v>117.65</v>
      </c>
      <c r="AA44" s="203">
        <v>35.17</v>
      </c>
      <c r="AB44" s="203">
        <v>0</v>
      </c>
      <c r="AC44" s="203">
        <v>12.28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7.34</v>
      </c>
      <c r="AJ44" s="203">
        <v>0</v>
      </c>
      <c r="AK44" s="203">
        <v>99.62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77</v>
      </c>
      <c r="L45" s="203">
        <v>67.37</v>
      </c>
      <c r="M45" s="203">
        <v>30.02</v>
      </c>
      <c r="N45" s="203">
        <v>49.93</v>
      </c>
      <c r="O45" s="203">
        <v>70.540000000000006</v>
      </c>
      <c r="P45" s="203">
        <v>23.11</v>
      </c>
      <c r="Q45" s="203">
        <v>9.2200000000000006</v>
      </c>
      <c r="R45" s="203">
        <v>17.920000000000002</v>
      </c>
      <c r="S45" s="203">
        <v>11.16</v>
      </c>
      <c r="T45" s="203">
        <v>0</v>
      </c>
      <c r="U45" s="203">
        <v>49.82</v>
      </c>
      <c r="V45" s="203">
        <v>8.76</v>
      </c>
      <c r="W45" s="203">
        <v>14.71</v>
      </c>
      <c r="X45" s="203">
        <v>62.36</v>
      </c>
      <c r="Y45" s="203">
        <v>0</v>
      </c>
      <c r="Z45" s="203">
        <v>117.65</v>
      </c>
      <c r="AA45" s="203">
        <v>35.17</v>
      </c>
      <c r="AB45" s="203">
        <v>0</v>
      </c>
      <c r="AC45" s="203">
        <v>12.28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7.34</v>
      </c>
      <c r="AJ45" s="203">
        <v>0</v>
      </c>
      <c r="AK45" s="203">
        <v>99.62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77</v>
      </c>
      <c r="L46" s="203">
        <v>67.37</v>
      </c>
      <c r="M46" s="203">
        <v>30.02</v>
      </c>
      <c r="N46" s="203">
        <v>49.93</v>
      </c>
      <c r="O46" s="203">
        <v>70.540000000000006</v>
      </c>
      <c r="P46" s="203">
        <v>23.11</v>
      </c>
      <c r="Q46" s="203">
        <v>9.2200000000000006</v>
      </c>
      <c r="R46" s="203">
        <v>17.920000000000002</v>
      </c>
      <c r="S46" s="203">
        <v>11.16</v>
      </c>
      <c r="T46" s="203">
        <v>0</v>
      </c>
      <c r="U46" s="203">
        <v>49.82</v>
      </c>
      <c r="V46" s="203">
        <v>8.76</v>
      </c>
      <c r="W46" s="203">
        <v>14.71</v>
      </c>
      <c r="X46" s="203">
        <v>62.36</v>
      </c>
      <c r="Y46" s="203">
        <v>0</v>
      </c>
      <c r="Z46" s="203">
        <v>117.65</v>
      </c>
      <c r="AA46" s="203">
        <v>35.17</v>
      </c>
      <c r="AB46" s="203">
        <v>0</v>
      </c>
      <c r="AC46" s="203">
        <v>12.28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7.34</v>
      </c>
      <c r="AJ46" s="203">
        <v>0</v>
      </c>
      <c r="AK46" s="203">
        <v>99.62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77</v>
      </c>
      <c r="L47" s="203">
        <v>67.37</v>
      </c>
      <c r="M47" s="203">
        <v>30.02</v>
      </c>
      <c r="N47" s="203">
        <v>49.93</v>
      </c>
      <c r="O47" s="203">
        <v>70.540000000000006</v>
      </c>
      <c r="P47" s="203">
        <v>23.11</v>
      </c>
      <c r="Q47" s="203">
        <v>9.2200000000000006</v>
      </c>
      <c r="R47" s="203">
        <v>17.920000000000002</v>
      </c>
      <c r="S47" s="203">
        <v>11.16</v>
      </c>
      <c r="T47" s="203">
        <v>0</v>
      </c>
      <c r="U47" s="203">
        <v>49.82</v>
      </c>
      <c r="V47" s="203">
        <v>8.76</v>
      </c>
      <c r="W47" s="203">
        <v>14.71</v>
      </c>
      <c r="X47" s="203">
        <v>62.36</v>
      </c>
      <c r="Y47" s="203">
        <v>0</v>
      </c>
      <c r="Z47" s="203">
        <v>109.56</v>
      </c>
      <c r="AA47" s="203">
        <v>35.17</v>
      </c>
      <c r="AB47" s="203">
        <v>0</v>
      </c>
      <c r="AC47" s="203">
        <v>12.28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8.93</v>
      </c>
      <c r="AJ47" s="203">
        <v>0</v>
      </c>
      <c r="AK47" s="203">
        <v>99.62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77</v>
      </c>
      <c r="L48" s="203">
        <v>67.37</v>
      </c>
      <c r="M48" s="203">
        <v>30.02</v>
      </c>
      <c r="N48" s="203">
        <v>49.93</v>
      </c>
      <c r="O48" s="203">
        <v>70.540000000000006</v>
      </c>
      <c r="P48" s="203">
        <v>23.11</v>
      </c>
      <c r="Q48" s="203">
        <v>9.2200000000000006</v>
      </c>
      <c r="R48" s="203">
        <v>17.920000000000002</v>
      </c>
      <c r="S48" s="203">
        <v>11.16</v>
      </c>
      <c r="T48" s="203">
        <v>0</v>
      </c>
      <c r="U48" s="203">
        <v>49.82</v>
      </c>
      <c r="V48" s="203">
        <v>8.76</v>
      </c>
      <c r="W48" s="203">
        <v>14.71</v>
      </c>
      <c r="X48" s="203">
        <v>62.36</v>
      </c>
      <c r="Y48" s="203">
        <v>0</v>
      </c>
      <c r="Z48" s="203">
        <v>109.56</v>
      </c>
      <c r="AA48" s="203">
        <v>35.17</v>
      </c>
      <c r="AB48" s="203">
        <v>0</v>
      </c>
      <c r="AC48" s="203">
        <v>12.28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8.93</v>
      </c>
      <c r="AJ48" s="203">
        <v>0</v>
      </c>
      <c r="AK48" s="203">
        <v>99.62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77</v>
      </c>
      <c r="L49" s="203">
        <v>67.37</v>
      </c>
      <c r="M49" s="203">
        <v>30.02</v>
      </c>
      <c r="N49" s="203">
        <v>49.93</v>
      </c>
      <c r="O49" s="203">
        <v>70.540000000000006</v>
      </c>
      <c r="P49" s="203">
        <v>23.11</v>
      </c>
      <c r="Q49" s="203">
        <v>9.2200000000000006</v>
      </c>
      <c r="R49" s="203">
        <v>17.920000000000002</v>
      </c>
      <c r="S49" s="203">
        <v>11.16</v>
      </c>
      <c r="T49" s="203">
        <v>0</v>
      </c>
      <c r="U49" s="203">
        <v>49.82</v>
      </c>
      <c r="V49" s="203">
        <v>8.76</v>
      </c>
      <c r="W49" s="203">
        <v>14.71</v>
      </c>
      <c r="X49" s="203">
        <v>62.36</v>
      </c>
      <c r="Y49" s="203">
        <v>0</v>
      </c>
      <c r="Z49" s="203">
        <v>109.56</v>
      </c>
      <c r="AA49" s="203">
        <v>35.17</v>
      </c>
      <c r="AB49" s="203">
        <v>0</v>
      </c>
      <c r="AC49" s="203">
        <v>12.28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8.8699999999999992</v>
      </c>
      <c r="AJ49" s="203">
        <v>0</v>
      </c>
      <c r="AK49" s="203">
        <v>97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77</v>
      </c>
      <c r="L50" s="203">
        <v>67.37</v>
      </c>
      <c r="M50" s="203">
        <v>30.02</v>
      </c>
      <c r="N50" s="203">
        <v>49.93</v>
      </c>
      <c r="O50" s="203">
        <v>70.540000000000006</v>
      </c>
      <c r="P50" s="203">
        <v>23.11</v>
      </c>
      <c r="Q50" s="203">
        <v>9.2200000000000006</v>
      </c>
      <c r="R50" s="203">
        <v>17.920000000000002</v>
      </c>
      <c r="S50" s="203">
        <v>11.16</v>
      </c>
      <c r="T50" s="203">
        <v>0</v>
      </c>
      <c r="U50" s="203">
        <v>49.82</v>
      </c>
      <c r="V50" s="203">
        <v>8.76</v>
      </c>
      <c r="W50" s="203">
        <v>14.71</v>
      </c>
      <c r="X50" s="203">
        <v>62.36</v>
      </c>
      <c r="Y50" s="203">
        <v>0</v>
      </c>
      <c r="Z50" s="203">
        <v>109.56</v>
      </c>
      <c r="AA50" s="203">
        <v>35.17</v>
      </c>
      <c r="AB50" s="203">
        <v>0</v>
      </c>
      <c r="AC50" s="203">
        <v>12.28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8.93</v>
      </c>
      <c r="AJ50" s="203">
        <v>0</v>
      </c>
      <c r="AK50" s="203">
        <v>97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77</v>
      </c>
      <c r="L51" s="203">
        <v>67.37</v>
      </c>
      <c r="M51" s="203">
        <v>30.02</v>
      </c>
      <c r="N51" s="203">
        <v>49.93</v>
      </c>
      <c r="O51" s="203">
        <v>70.540000000000006</v>
      </c>
      <c r="P51" s="203">
        <v>23.11</v>
      </c>
      <c r="Q51" s="203">
        <v>9.2200000000000006</v>
      </c>
      <c r="R51" s="203">
        <v>17.920000000000002</v>
      </c>
      <c r="S51" s="203">
        <v>11.16</v>
      </c>
      <c r="T51" s="203">
        <v>0</v>
      </c>
      <c r="U51" s="203">
        <v>49.82</v>
      </c>
      <c r="V51" s="203">
        <v>8.76</v>
      </c>
      <c r="W51" s="203">
        <v>14.71</v>
      </c>
      <c r="X51" s="203">
        <v>62.36</v>
      </c>
      <c r="Y51" s="203">
        <v>0</v>
      </c>
      <c r="Z51" s="203">
        <v>109.56</v>
      </c>
      <c r="AA51" s="203">
        <v>35.17</v>
      </c>
      <c r="AB51" s="203">
        <v>0</v>
      </c>
      <c r="AC51" s="203">
        <v>12.28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8.93</v>
      </c>
      <c r="AJ51" s="203">
        <v>0</v>
      </c>
      <c r="AK51" s="203">
        <v>97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77</v>
      </c>
      <c r="L52" s="203">
        <v>67.37</v>
      </c>
      <c r="M52" s="203">
        <v>30.02</v>
      </c>
      <c r="N52" s="203">
        <v>49.93</v>
      </c>
      <c r="O52" s="203">
        <v>70.540000000000006</v>
      </c>
      <c r="P52" s="203">
        <v>23.11</v>
      </c>
      <c r="Q52" s="203">
        <v>9.2200000000000006</v>
      </c>
      <c r="R52" s="203">
        <v>17.920000000000002</v>
      </c>
      <c r="S52" s="203">
        <v>11.16</v>
      </c>
      <c r="T52" s="203">
        <v>0</v>
      </c>
      <c r="U52" s="203">
        <v>49.82</v>
      </c>
      <c r="V52" s="203">
        <v>8.76</v>
      </c>
      <c r="W52" s="203">
        <v>14.71</v>
      </c>
      <c r="X52" s="203">
        <v>62.36</v>
      </c>
      <c r="Y52" s="203">
        <v>0</v>
      </c>
      <c r="Z52" s="203">
        <v>109.56</v>
      </c>
      <c r="AA52" s="203">
        <v>35.17</v>
      </c>
      <c r="AB52" s="203">
        <v>0</v>
      </c>
      <c r="AC52" s="203">
        <v>12.28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8.16</v>
      </c>
      <c r="AJ52" s="203">
        <v>0</v>
      </c>
      <c r="AK52" s="203">
        <v>97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80.55</v>
      </c>
      <c r="L53" s="203">
        <v>67.37</v>
      </c>
      <c r="M53" s="203">
        <v>30.02</v>
      </c>
      <c r="N53" s="203">
        <v>49.93</v>
      </c>
      <c r="O53" s="203">
        <v>70.540000000000006</v>
      </c>
      <c r="P53" s="203">
        <v>23.11</v>
      </c>
      <c r="Q53" s="203">
        <v>9.2200000000000006</v>
      </c>
      <c r="R53" s="203">
        <v>17.920000000000002</v>
      </c>
      <c r="S53" s="203">
        <v>11.16</v>
      </c>
      <c r="T53" s="203">
        <v>0</v>
      </c>
      <c r="U53" s="203">
        <v>49.82</v>
      </c>
      <c r="V53" s="203">
        <v>8.76</v>
      </c>
      <c r="W53" s="203">
        <v>14.71</v>
      </c>
      <c r="X53" s="203">
        <v>62.36</v>
      </c>
      <c r="Y53" s="203">
        <v>0</v>
      </c>
      <c r="Z53" s="203">
        <v>109.56</v>
      </c>
      <c r="AA53" s="203">
        <v>35.17</v>
      </c>
      <c r="AB53" s="203">
        <v>0</v>
      </c>
      <c r="AC53" s="203">
        <v>12.28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8.16</v>
      </c>
      <c r="AJ53" s="203">
        <v>0</v>
      </c>
      <c r="AK53" s="203">
        <v>97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80.52</v>
      </c>
      <c r="L54" s="203">
        <v>67.37</v>
      </c>
      <c r="M54" s="203">
        <v>30.02</v>
      </c>
      <c r="N54" s="203">
        <v>49.93</v>
      </c>
      <c r="O54" s="203">
        <v>70.540000000000006</v>
      </c>
      <c r="P54" s="203">
        <v>23.11</v>
      </c>
      <c r="Q54" s="203">
        <v>9.2200000000000006</v>
      </c>
      <c r="R54" s="203">
        <v>17.920000000000002</v>
      </c>
      <c r="S54" s="203">
        <v>11.16</v>
      </c>
      <c r="T54" s="203">
        <v>0</v>
      </c>
      <c r="U54" s="203">
        <v>49.82</v>
      </c>
      <c r="V54" s="203">
        <v>8.76</v>
      </c>
      <c r="W54" s="203">
        <v>14.71</v>
      </c>
      <c r="X54" s="203">
        <v>62.36</v>
      </c>
      <c r="Y54" s="203">
        <v>0</v>
      </c>
      <c r="Z54" s="203">
        <v>109.56</v>
      </c>
      <c r="AA54" s="203">
        <v>35.17</v>
      </c>
      <c r="AB54" s="203">
        <v>0</v>
      </c>
      <c r="AC54" s="203">
        <v>12.28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8.16</v>
      </c>
      <c r="AJ54" s="203">
        <v>0</v>
      </c>
      <c r="AK54" s="203">
        <v>97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80.13</v>
      </c>
      <c r="L55" s="203">
        <v>66.41</v>
      </c>
      <c r="M55" s="203">
        <v>30.02</v>
      </c>
      <c r="N55" s="203">
        <v>49.93</v>
      </c>
      <c r="O55" s="203">
        <v>70.540000000000006</v>
      </c>
      <c r="P55" s="203">
        <v>23.11</v>
      </c>
      <c r="Q55" s="203">
        <v>0</v>
      </c>
      <c r="R55" s="203">
        <v>2.96</v>
      </c>
      <c r="S55" s="203">
        <v>0</v>
      </c>
      <c r="T55" s="203">
        <v>0</v>
      </c>
      <c r="U55" s="203">
        <v>49.82</v>
      </c>
      <c r="V55" s="203">
        <v>0</v>
      </c>
      <c r="W55" s="203">
        <v>14.71</v>
      </c>
      <c r="X55" s="203">
        <v>62.36</v>
      </c>
      <c r="Y55" s="203">
        <v>0</v>
      </c>
      <c r="Z55" s="203">
        <v>109.75</v>
      </c>
      <c r="AA55" s="203">
        <v>35.22</v>
      </c>
      <c r="AB55" s="203">
        <v>0</v>
      </c>
      <c r="AC55" s="203">
        <v>11.63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6.98</v>
      </c>
      <c r="AJ55" s="203">
        <v>0</v>
      </c>
      <c r="AK55" s="203">
        <v>75.84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80.099999999999994</v>
      </c>
      <c r="L56" s="203">
        <v>66.41</v>
      </c>
      <c r="M56" s="203">
        <v>30.02</v>
      </c>
      <c r="N56" s="203">
        <v>49.93</v>
      </c>
      <c r="O56" s="203">
        <v>70.540000000000006</v>
      </c>
      <c r="P56" s="203">
        <v>23.11</v>
      </c>
      <c r="Q56" s="203">
        <v>0</v>
      </c>
      <c r="R56" s="203">
        <v>0</v>
      </c>
      <c r="S56" s="203">
        <v>0</v>
      </c>
      <c r="T56" s="203">
        <v>0</v>
      </c>
      <c r="U56" s="203">
        <v>49.82</v>
      </c>
      <c r="V56" s="203">
        <v>0</v>
      </c>
      <c r="W56" s="203">
        <v>14.71</v>
      </c>
      <c r="X56" s="203">
        <v>62.36</v>
      </c>
      <c r="Y56" s="203">
        <v>0</v>
      </c>
      <c r="Z56" s="203">
        <v>109.75</v>
      </c>
      <c r="AA56" s="203">
        <v>35.22</v>
      </c>
      <c r="AB56" s="203">
        <v>0</v>
      </c>
      <c r="AC56" s="203">
        <v>11.63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7.34</v>
      </c>
      <c r="AJ56" s="203">
        <v>0</v>
      </c>
      <c r="AK56" s="203">
        <v>75.84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79.680000000000007</v>
      </c>
      <c r="L57" s="203">
        <v>66.41</v>
      </c>
      <c r="M57" s="203">
        <v>30.02</v>
      </c>
      <c r="N57" s="203">
        <v>49.93</v>
      </c>
      <c r="O57" s="203">
        <v>70.540000000000006</v>
      </c>
      <c r="P57" s="203">
        <v>23.11</v>
      </c>
      <c r="Q57" s="203">
        <v>0</v>
      </c>
      <c r="R57" s="203">
        <v>0</v>
      </c>
      <c r="S57" s="203">
        <v>0</v>
      </c>
      <c r="T57" s="203">
        <v>0</v>
      </c>
      <c r="U57" s="203">
        <v>49.82</v>
      </c>
      <c r="V57" s="203">
        <v>0</v>
      </c>
      <c r="W57" s="203">
        <v>14.71</v>
      </c>
      <c r="X57" s="203">
        <v>62.36</v>
      </c>
      <c r="Y57" s="203">
        <v>0</v>
      </c>
      <c r="Z57" s="203">
        <v>109.73</v>
      </c>
      <c r="AA57" s="203">
        <v>35.22</v>
      </c>
      <c r="AB57" s="203">
        <v>0</v>
      </c>
      <c r="AC57" s="203">
        <v>11.63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7.34</v>
      </c>
      <c r="AJ57" s="203">
        <v>0</v>
      </c>
      <c r="AK57" s="203">
        <v>75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74.11</v>
      </c>
      <c r="L58" s="203">
        <v>66.41</v>
      </c>
      <c r="M58" s="203">
        <v>30.02</v>
      </c>
      <c r="N58" s="203">
        <v>49.93</v>
      </c>
      <c r="O58" s="203">
        <v>70.540000000000006</v>
      </c>
      <c r="P58" s="203">
        <v>23.11</v>
      </c>
      <c r="Q58" s="203">
        <v>0</v>
      </c>
      <c r="R58" s="203">
        <v>0</v>
      </c>
      <c r="S58" s="203">
        <v>0</v>
      </c>
      <c r="T58" s="203">
        <v>0</v>
      </c>
      <c r="U58" s="203">
        <v>49.82</v>
      </c>
      <c r="V58" s="203">
        <v>0</v>
      </c>
      <c r="W58" s="203">
        <v>14.71</v>
      </c>
      <c r="X58" s="203">
        <v>62.36</v>
      </c>
      <c r="Y58" s="203">
        <v>0</v>
      </c>
      <c r="Z58" s="203">
        <v>109.71</v>
      </c>
      <c r="AA58" s="203">
        <v>35.21</v>
      </c>
      <c r="AB58" s="203">
        <v>0</v>
      </c>
      <c r="AC58" s="203">
        <v>11.63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7.34</v>
      </c>
      <c r="AJ58" s="203">
        <v>0</v>
      </c>
      <c r="AK58" s="203">
        <v>75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74.11</v>
      </c>
      <c r="L59" s="203">
        <v>66.41</v>
      </c>
      <c r="M59" s="203">
        <v>30.02</v>
      </c>
      <c r="N59" s="203">
        <v>49.93</v>
      </c>
      <c r="O59" s="203">
        <v>70.540000000000006</v>
      </c>
      <c r="P59" s="203">
        <v>23.11</v>
      </c>
      <c r="Q59" s="203">
        <v>0.96</v>
      </c>
      <c r="R59" s="203">
        <v>0</v>
      </c>
      <c r="S59" s="203">
        <v>0</v>
      </c>
      <c r="T59" s="203">
        <v>0</v>
      </c>
      <c r="U59" s="203">
        <v>49.82</v>
      </c>
      <c r="V59" s="203">
        <v>0</v>
      </c>
      <c r="W59" s="203">
        <v>14.7</v>
      </c>
      <c r="X59" s="203">
        <v>62.36</v>
      </c>
      <c r="Y59" s="203">
        <v>0</v>
      </c>
      <c r="Z59" s="203">
        <v>109.71</v>
      </c>
      <c r="AA59" s="203">
        <v>35.21</v>
      </c>
      <c r="AB59" s="203">
        <v>0</v>
      </c>
      <c r="AC59" s="203">
        <v>11.63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7.34</v>
      </c>
      <c r="AJ59" s="203">
        <v>0</v>
      </c>
      <c r="AK59" s="203">
        <v>75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74.11</v>
      </c>
      <c r="L60" s="203">
        <v>66.41</v>
      </c>
      <c r="M60" s="203">
        <v>30.02</v>
      </c>
      <c r="N60" s="203">
        <v>49.93</v>
      </c>
      <c r="O60" s="203">
        <v>70.540000000000006</v>
      </c>
      <c r="P60" s="203">
        <v>23.11</v>
      </c>
      <c r="Q60" s="203">
        <v>0.96</v>
      </c>
      <c r="R60" s="203">
        <v>0</v>
      </c>
      <c r="S60" s="203">
        <v>0</v>
      </c>
      <c r="T60" s="203">
        <v>0</v>
      </c>
      <c r="U60" s="203">
        <v>49.82</v>
      </c>
      <c r="V60" s="203">
        <v>0</v>
      </c>
      <c r="W60" s="203">
        <v>14.7</v>
      </c>
      <c r="X60" s="203">
        <v>62.36</v>
      </c>
      <c r="Y60" s="203">
        <v>0</v>
      </c>
      <c r="Z60" s="203">
        <v>109.71</v>
      </c>
      <c r="AA60" s="203">
        <v>35.21</v>
      </c>
      <c r="AB60" s="203">
        <v>0</v>
      </c>
      <c r="AC60" s="203">
        <v>11.63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7.34</v>
      </c>
      <c r="AJ60" s="203">
        <v>0</v>
      </c>
      <c r="AK60" s="203">
        <v>75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96.62</v>
      </c>
      <c r="L61" s="203">
        <v>66.41</v>
      </c>
      <c r="M61" s="203">
        <v>30.02</v>
      </c>
      <c r="N61" s="203">
        <v>49.93</v>
      </c>
      <c r="O61" s="203">
        <v>70.540000000000006</v>
      </c>
      <c r="P61" s="203">
        <v>23.11</v>
      </c>
      <c r="Q61" s="203">
        <v>9.2200000000000006</v>
      </c>
      <c r="R61" s="203">
        <v>17.920000000000002</v>
      </c>
      <c r="S61" s="203">
        <v>11.15</v>
      </c>
      <c r="T61" s="203">
        <v>0</v>
      </c>
      <c r="U61" s="203">
        <v>49.82</v>
      </c>
      <c r="V61" s="203">
        <v>8.76</v>
      </c>
      <c r="W61" s="203">
        <v>14.7</v>
      </c>
      <c r="X61" s="203">
        <v>62.36</v>
      </c>
      <c r="Y61" s="203">
        <v>0</v>
      </c>
      <c r="Z61" s="203">
        <v>109.56</v>
      </c>
      <c r="AA61" s="203">
        <v>35.17</v>
      </c>
      <c r="AB61" s="203">
        <v>0</v>
      </c>
      <c r="AC61" s="203">
        <v>11.63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6.98</v>
      </c>
      <c r="AJ61" s="203">
        <v>0</v>
      </c>
      <c r="AK61" s="203">
        <v>92.41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120.83</v>
      </c>
      <c r="L62" s="203">
        <v>66.41</v>
      </c>
      <c r="M62" s="203">
        <v>30.02</v>
      </c>
      <c r="N62" s="203">
        <v>49.93</v>
      </c>
      <c r="O62" s="203">
        <v>70.540000000000006</v>
      </c>
      <c r="P62" s="203">
        <v>23.11</v>
      </c>
      <c r="Q62" s="203">
        <v>9.2200000000000006</v>
      </c>
      <c r="R62" s="203">
        <v>17.920000000000002</v>
      </c>
      <c r="S62" s="203">
        <v>11.15</v>
      </c>
      <c r="T62" s="203">
        <v>0</v>
      </c>
      <c r="U62" s="203">
        <v>49.82</v>
      </c>
      <c r="V62" s="203">
        <v>8.76</v>
      </c>
      <c r="W62" s="203">
        <v>14.7</v>
      </c>
      <c r="X62" s="203">
        <v>62.36</v>
      </c>
      <c r="Y62" s="203">
        <v>0</v>
      </c>
      <c r="Z62" s="203">
        <v>109.56</v>
      </c>
      <c r="AA62" s="203">
        <v>35.17</v>
      </c>
      <c r="AB62" s="203">
        <v>0</v>
      </c>
      <c r="AC62" s="203">
        <v>11.63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7.34</v>
      </c>
      <c r="AJ62" s="203">
        <v>0</v>
      </c>
      <c r="AK62" s="203">
        <v>92.41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119.11</v>
      </c>
      <c r="L63" s="203">
        <v>66.41</v>
      </c>
      <c r="M63" s="203">
        <v>30.02</v>
      </c>
      <c r="N63" s="203">
        <v>49.93</v>
      </c>
      <c r="O63" s="203">
        <v>70.540000000000006</v>
      </c>
      <c r="P63" s="203">
        <v>23.11</v>
      </c>
      <c r="Q63" s="203">
        <v>9.2200000000000006</v>
      </c>
      <c r="R63" s="203">
        <v>17.93</v>
      </c>
      <c r="S63" s="203">
        <v>11.16</v>
      </c>
      <c r="T63" s="203">
        <v>0</v>
      </c>
      <c r="U63" s="203">
        <v>49.82</v>
      </c>
      <c r="V63" s="203">
        <v>8.76</v>
      </c>
      <c r="W63" s="203">
        <v>14.7</v>
      </c>
      <c r="X63" s="203">
        <v>62.36</v>
      </c>
      <c r="Y63" s="203">
        <v>0</v>
      </c>
      <c r="Z63" s="203">
        <v>109.56</v>
      </c>
      <c r="AA63" s="203">
        <v>34.94</v>
      </c>
      <c r="AB63" s="203">
        <v>0</v>
      </c>
      <c r="AC63" s="203">
        <v>11.63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5.51</v>
      </c>
      <c r="AJ63" s="203">
        <v>0</v>
      </c>
      <c r="AK63" s="203">
        <v>92.41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153.69999999999999</v>
      </c>
      <c r="L64" s="203">
        <v>66.41</v>
      </c>
      <c r="M64" s="203">
        <v>30.02</v>
      </c>
      <c r="N64" s="203">
        <v>49.93</v>
      </c>
      <c r="O64" s="203">
        <v>70.540000000000006</v>
      </c>
      <c r="P64" s="203">
        <v>23.11</v>
      </c>
      <c r="Q64" s="203">
        <v>9.2200000000000006</v>
      </c>
      <c r="R64" s="203">
        <v>17.93</v>
      </c>
      <c r="S64" s="203">
        <v>11.16</v>
      </c>
      <c r="T64" s="203">
        <v>0</v>
      </c>
      <c r="U64" s="203">
        <v>49.82</v>
      </c>
      <c r="V64" s="203">
        <v>8.76</v>
      </c>
      <c r="W64" s="203">
        <v>14.7</v>
      </c>
      <c r="X64" s="203">
        <v>62.36</v>
      </c>
      <c r="Y64" s="203">
        <v>0</v>
      </c>
      <c r="Z64" s="203">
        <v>109.56</v>
      </c>
      <c r="AA64" s="203">
        <v>34.94</v>
      </c>
      <c r="AB64" s="203">
        <v>0</v>
      </c>
      <c r="AC64" s="203">
        <v>11.63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7.34</v>
      </c>
      <c r="AJ64" s="203">
        <v>0</v>
      </c>
      <c r="AK64" s="203">
        <v>92.41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140.56</v>
      </c>
      <c r="L65" s="203">
        <v>66.41</v>
      </c>
      <c r="M65" s="203">
        <v>30.02</v>
      </c>
      <c r="N65" s="203">
        <v>49.93</v>
      </c>
      <c r="O65" s="203">
        <v>70.540000000000006</v>
      </c>
      <c r="P65" s="203">
        <v>23.11</v>
      </c>
      <c r="Q65" s="203">
        <v>9.2200000000000006</v>
      </c>
      <c r="R65" s="203">
        <v>17.93</v>
      </c>
      <c r="S65" s="203">
        <v>11.16</v>
      </c>
      <c r="T65" s="203">
        <v>0</v>
      </c>
      <c r="U65" s="203">
        <v>49.82</v>
      </c>
      <c r="V65" s="203">
        <v>8.76</v>
      </c>
      <c r="W65" s="203">
        <v>14.7</v>
      </c>
      <c r="X65" s="203">
        <v>62.36</v>
      </c>
      <c r="Y65" s="203">
        <v>0</v>
      </c>
      <c r="Z65" s="203">
        <v>109.56</v>
      </c>
      <c r="AA65" s="203">
        <v>35.17</v>
      </c>
      <c r="AB65" s="203">
        <v>0</v>
      </c>
      <c r="AC65" s="203">
        <v>11.63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7.34</v>
      </c>
      <c r="AJ65" s="203">
        <v>0</v>
      </c>
      <c r="AK65" s="203">
        <v>92.41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144.38</v>
      </c>
      <c r="L66" s="203">
        <v>66.41</v>
      </c>
      <c r="M66" s="203">
        <v>30.02</v>
      </c>
      <c r="N66" s="203">
        <v>49.93</v>
      </c>
      <c r="O66" s="203">
        <v>70.540000000000006</v>
      </c>
      <c r="P66" s="203">
        <v>23.11</v>
      </c>
      <c r="Q66" s="203">
        <v>9.2200000000000006</v>
      </c>
      <c r="R66" s="203">
        <v>17.93</v>
      </c>
      <c r="S66" s="203">
        <v>11.16</v>
      </c>
      <c r="T66" s="203">
        <v>0</v>
      </c>
      <c r="U66" s="203">
        <v>49.82</v>
      </c>
      <c r="V66" s="203">
        <v>8.76</v>
      </c>
      <c r="W66" s="203">
        <v>14.7</v>
      </c>
      <c r="X66" s="203">
        <v>62.36</v>
      </c>
      <c r="Y66" s="203">
        <v>0</v>
      </c>
      <c r="Z66" s="203">
        <v>109.56</v>
      </c>
      <c r="AA66" s="203">
        <v>35.17</v>
      </c>
      <c r="AB66" s="203">
        <v>0</v>
      </c>
      <c r="AC66" s="203">
        <v>11.63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7.34</v>
      </c>
      <c r="AJ66" s="203">
        <v>0</v>
      </c>
      <c r="AK66" s="203">
        <v>92.41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144.38</v>
      </c>
      <c r="L67" s="203">
        <v>66.41</v>
      </c>
      <c r="M67" s="203">
        <v>30.02</v>
      </c>
      <c r="N67" s="203">
        <v>49.93</v>
      </c>
      <c r="O67" s="203">
        <v>70.540000000000006</v>
      </c>
      <c r="P67" s="203">
        <v>23.11</v>
      </c>
      <c r="Q67" s="203">
        <v>9.2200000000000006</v>
      </c>
      <c r="R67" s="203">
        <v>17.93</v>
      </c>
      <c r="S67" s="203">
        <v>11.16</v>
      </c>
      <c r="T67" s="203">
        <v>0</v>
      </c>
      <c r="U67" s="203">
        <v>49.82</v>
      </c>
      <c r="V67" s="203">
        <v>8.76</v>
      </c>
      <c r="W67" s="203">
        <v>14.7</v>
      </c>
      <c r="X67" s="203">
        <v>62.36</v>
      </c>
      <c r="Y67" s="203">
        <v>0</v>
      </c>
      <c r="Z67" s="203">
        <v>109.56</v>
      </c>
      <c r="AA67" s="203">
        <v>35.17</v>
      </c>
      <c r="AB67" s="203">
        <v>0</v>
      </c>
      <c r="AC67" s="203">
        <v>11.63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6.98</v>
      </c>
      <c r="AJ67" s="203">
        <v>0</v>
      </c>
      <c r="AK67" s="203">
        <v>92.41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154.76</v>
      </c>
      <c r="L68" s="203">
        <v>66.41</v>
      </c>
      <c r="M68" s="203">
        <v>30.02</v>
      </c>
      <c r="N68" s="203">
        <v>49.93</v>
      </c>
      <c r="O68" s="203">
        <v>70.540000000000006</v>
      </c>
      <c r="P68" s="203">
        <v>23.11</v>
      </c>
      <c r="Q68" s="203">
        <v>9.2200000000000006</v>
      </c>
      <c r="R68" s="203">
        <v>17.93</v>
      </c>
      <c r="S68" s="203">
        <v>11.16</v>
      </c>
      <c r="T68" s="203">
        <v>0</v>
      </c>
      <c r="U68" s="203">
        <v>49.82</v>
      </c>
      <c r="V68" s="203">
        <v>8.76</v>
      </c>
      <c r="W68" s="203">
        <v>14.7</v>
      </c>
      <c r="X68" s="203">
        <v>62.36</v>
      </c>
      <c r="Y68" s="203">
        <v>0</v>
      </c>
      <c r="Z68" s="203">
        <v>109.56</v>
      </c>
      <c r="AA68" s="203">
        <v>35.17</v>
      </c>
      <c r="AB68" s="203">
        <v>0</v>
      </c>
      <c r="AC68" s="203">
        <v>11.63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7.34</v>
      </c>
      <c r="AJ68" s="203">
        <v>0</v>
      </c>
      <c r="AK68" s="203">
        <v>92.41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154.76</v>
      </c>
      <c r="L69" s="203">
        <v>122.21</v>
      </c>
      <c r="M69" s="203">
        <v>30.02</v>
      </c>
      <c r="N69" s="203">
        <v>49.93</v>
      </c>
      <c r="O69" s="203">
        <v>70.540000000000006</v>
      </c>
      <c r="P69" s="203">
        <v>23.11</v>
      </c>
      <c r="Q69" s="203">
        <v>9.2200000000000006</v>
      </c>
      <c r="R69" s="203">
        <v>17.93</v>
      </c>
      <c r="S69" s="203">
        <v>11.16</v>
      </c>
      <c r="T69" s="203">
        <v>0</v>
      </c>
      <c r="U69" s="203">
        <v>49.82</v>
      </c>
      <c r="V69" s="203">
        <v>8.76</v>
      </c>
      <c r="W69" s="203">
        <v>14.7</v>
      </c>
      <c r="X69" s="203">
        <v>62.36</v>
      </c>
      <c r="Y69" s="203">
        <v>0</v>
      </c>
      <c r="Z69" s="203">
        <v>109.56</v>
      </c>
      <c r="AA69" s="203">
        <v>35.17</v>
      </c>
      <c r="AB69" s="203">
        <v>0</v>
      </c>
      <c r="AC69" s="203">
        <v>11.63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7.34</v>
      </c>
      <c r="AJ69" s="203">
        <v>0</v>
      </c>
      <c r="AK69" s="203">
        <v>92.41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154.76</v>
      </c>
      <c r="L70" s="203">
        <v>122.21</v>
      </c>
      <c r="M70" s="203">
        <v>30.02</v>
      </c>
      <c r="N70" s="203">
        <v>49.93</v>
      </c>
      <c r="O70" s="203">
        <v>70.540000000000006</v>
      </c>
      <c r="P70" s="203">
        <v>23.11</v>
      </c>
      <c r="Q70" s="203">
        <v>9.2200000000000006</v>
      </c>
      <c r="R70" s="203">
        <v>17.93</v>
      </c>
      <c r="S70" s="203">
        <v>11.16</v>
      </c>
      <c r="T70" s="203">
        <v>0</v>
      </c>
      <c r="U70" s="203">
        <v>49.82</v>
      </c>
      <c r="V70" s="203">
        <v>8.76</v>
      </c>
      <c r="W70" s="203">
        <v>14.7</v>
      </c>
      <c r="X70" s="203">
        <v>62.36</v>
      </c>
      <c r="Y70" s="203">
        <v>0</v>
      </c>
      <c r="Z70" s="203">
        <v>109.56</v>
      </c>
      <c r="AA70" s="203">
        <v>35.17</v>
      </c>
      <c r="AB70" s="203">
        <v>0</v>
      </c>
      <c r="AC70" s="203">
        <v>6.14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4.87</v>
      </c>
      <c r="AJ70" s="203">
        <v>0</v>
      </c>
      <c r="AK70" s="203">
        <v>92.41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154.76</v>
      </c>
      <c r="L71" s="203">
        <v>122.21</v>
      </c>
      <c r="M71" s="203">
        <v>30.02</v>
      </c>
      <c r="N71" s="203">
        <v>49.93</v>
      </c>
      <c r="O71" s="203">
        <v>70.540000000000006</v>
      </c>
      <c r="P71" s="203">
        <v>23.11</v>
      </c>
      <c r="Q71" s="203">
        <v>9.2200000000000006</v>
      </c>
      <c r="R71" s="203">
        <v>17.93</v>
      </c>
      <c r="S71" s="203">
        <v>11.16</v>
      </c>
      <c r="T71" s="203">
        <v>0</v>
      </c>
      <c r="U71" s="203">
        <v>49.82</v>
      </c>
      <c r="V71" s="203">
        <v>8.76</v>
      </c>
      <c r="W71" s="203">
        <v>14.7</v>
      </c>
      <c r="X71" s="203">
        <v>62.36</v>
      </c>
      <c r="Y71" s="203">
        <v>0</v>
      </c>
      <c r="Z71" s="203">
        <v>109.56</v>
      </c>
      <c r="AA71" s="203">
        <v>35.17</v>
      </c>
      <c r="AB71" s="203">
        <v>0</v>
      </c>
      <c r="AC71" s="203">
        <v>11.63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7.34</v>
      </c>
      <c r="AJ71" s="203">
        <v>0</v>
      </c>
      <c r="AK71" s="203">
        <v>92.41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154.76</v>
      </c>
      <c r="L72" s="203">
        <v>122.21</v>
      </c>
      <c r="M72" s="203">
        <v>30.02</v>
      </c>
      <c r="N72" s="203">
        <v>49.93</v>
      </c>
      <c r="O72" s="203">
        <v>70.540000000000006</v>
      </c>
      <c r="P72" s="203">
        <v>23.11</v>
      </c>
      <c r="Q72" s="203">
        <v>9.2200000000000006</v>
      </c>
      <c r="R72" s="203">
        <v>17.93</v>
      </c>
      <c r="S72" s="203">
        <v>11.16</v>
      </c>
      <c r="T72" s="203">
        <v>0</v>
      </c>
      <c r="U72" s="203">
        <v>49.82</v>
      </c>
      <c r="V72" s="203">
        <v>8.76</v>
      </c>
      <c r="W72" s="203">
        <v>14.7</v>
      </c>
      <c r="X72" s="203">
        <v>62.36</v>
      </c>
      <c r="Y72" s="203">
        <v>0</v>
      </c>
      <c r="Z72" s="203">
        <v>109.56</v>
      </c>
      <c r="AA72" s="203">
        <v>35.17</v>
      </c>
      <c r="AB72" s="203">
        <v>0</v>
      </c>
      <c r="AC72" s="203">
        <v>6.14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4.87</v>
      </c>
      <c r="AJ72" s="203">
        <v>0</v>
      </c>
      <c r="AK72" s="203">
        <v>92.41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39.49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154.76</v>
      </c>
      <c r="L73" s="203">
        <v>122.21</v>
      </c>
      <c r="M73" s="203">
        <v>30.02</v>
      </c>
      <c r="N73" s="203">
        <v>49.93</v>
      </c>
      <c r="O73" s="203">
        <v>70.540000000000006</v>
      </c>
      <c r="P73" s="203">
        <v>23.11</v>
      </c>
      <c r="Q73" s="203">
        <v>9.2200000000000006</v>
      </c>
      <c r="R73" s="203">
        <v>17.93</v>
      </c>
      <c r="S73" s="203">
        <v>11.16</v>
      </c>
      <c r="T73" s="203">
        <v>0</v>
      </c>
      <c r="U73" s="203">
        <v>49.82</v>
      </c>
      <c r="V73" s="203">
        <v>8.76</v>
      </c>
      <c r="W73" s="203">
        <v>14.7</v>
      </c>
      <c r="X73" s="203">
        <v>62.36</v>
      </c>
      <c r="Y73" s="203">
        <v>0</v>
      </c>
      <c r="Z73" s="203">
        <v>109.56</v>
      </c>
      <c r="AA73" s="203">
        <v>35.17</v>
      </c>
      <c r="AB73" s="203">
        <v>0</v>
      </c>
      <c r="AC73" s="203">
        <v>11.63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6.98</v>
      </c>
      <c r="AJ73" s="203">
        <v>0</v>
      </c>
      <c r="AK73" s="203">
        <v>92.41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26.94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154.76</v>
      </c>
      <c r="L74" s="203">
        <v>122.21</v>
      </c>
      <c r="M74" s="203">
        <v>30.02</v>
      </c>
      <c r="N74" s="203">
        <v>49.93</v>
      </c>
      <c r="O74" s="203">
        <v>70.540000000000006</v>
      </c>
      <c r="P74" s="203">
        <v>23.11</v>
      </c>
      <c r="Q74" s="203">
        <v>9.2200000000000006</v>
      </c>
      <c r="R74" s="203">
        <v>17.93</v>
      </c>
      <c r="S74" s="203">
        <v>11.16</v>
      </c>
      <c r="T74" s="203">
        <v>0</v>
      </c>
      <c r="U74" s="203">
        <v>49.82</v>
      </c>
      <c r="V74" s="203">
        <v>8.76</v>
      </c>
      <c r="W74" s="203">
        <v>14.7</v>
      </c>
      <c r="X74" s="203">
        <v>62.36</v>
      </c>
      <c r="Y74" s="203">
        <v>0</v>
      </c>
      <c r="Z74" s="203">
        <v>109.56</v>
      </c>
      <c r="AA74" s="203">
        <v>35.17</v>
      </c>
      <c r="AB74" s="203">
        <v>0</v>
      </c>
      <c r="AC74" s="203">
        <v>11.63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7.34</v>
      </c>
      <c r="AJ74" s="203">
        <v>0</v>
      </c>
      <c r="AK74" s="203">
        <v>92.41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16.059999999999999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154.76</v>
      </c>
      <c r="L75" s="203">
        <v>122.21</v>
      </c>
      <c r="M75" s="203">
        <v>30.02</v>
      </c>
      <c r="N75" s="203">
        <v>49.93</v>
      </c>
      <c r="O75" s="203">
        <v>70.540000000000006</v>
      </c>
      <c r="P75" s="203">
        <v>23.11</v>
      </c>
      <c r="Q75" s="203">
        <v>9.2200000000000006</v>
      </c>
      <c r="R75" s="203">
        <v>17.93</v>
      </c>
      <c r="S75" s="203">
        <v>11.16</v>
      </c>
      <c r="T75" s="203">
        <v>0</v>
      </c>
      <c r="U75" s="203">
        <v>49.82</v>
      </c>
      <c r="V75" s="203">
        <v>8.76</v>
      </c>
      <c r="W75" s="203">
        <v>14.7</v>
      </c>
      <c r="X75" s="203">
        <v>62.36</v>
      </c>
      <c r="Y75" s="203">
        <v>0</v>
      </c>
      <c r="Z75" s="203">
        <v>109.56</v>
      </c>
      <c r="AA75" s="203">
        <v>35.17</v>
      </c>
      <c r="AB75" s="203">
        <v>0</v>
      </c>
      <c r="AC75" s="203">
        <v>11.63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8.93</v>
      </c>
      <c r="AJ75" s="203">
        <v>0</v>
      </c>
      <c r="AK75" s="203">
        <v>92.41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154.76</v>
      </c>
      <c r="L76" s="203">
        <v>122.21</v>
      </c>
      <c r="M76" s="203">
        <v>30.02</v>
      </c>
      <c r="N76" s="203">
        <v>49.93</v>
      </c>
      <c r="O76" s="203">
        <v>70.540000000000006</v>
      </c>
      <c r="P76" s="203">
        <v>23.11</v>
      </c>
      <c r="Q76" s="203">
        <v>9.2200000000000006</v>
      </c>
      <c r="R76" s="203">
        <v>17.93</v>
      </c>
      <c r="S76" s="203">
        <v>11.16</v>
      </c>
      <c r="T76" s="203">
        <v>0</v>
      </c>
      <c r="U76" s="203">
        <v>49.82</v>
      </c>
      <c r="V76" s="203">
        <v>8.76</v>
      </c>
      <c r="W76" s="203">
        <v>14.7</v>
      </c>
      <c r="X76" s="203">
        <v>62.36</v>
      </c>
      <c r="Y76" s="203">
        <v>0</v>
      </c>
      <c r="Z76" s="203">
        <v>109.56</v>
      </c>
      <c r="AA76" s="203">
        <v>35.17</v>
      </c>
      <c r="AB76" s="203">
        <v>0</v>
      </c>
      <c r="AC76" s="203">
        <v>12.28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8.93</v>
      </c>
      <c r="AJ76" s="203">
        <v>0</v>
      </c>
      <c r="AK76" s="203">
        <v>92.41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154.76</v>
      </c>
      <c r="L77" s="203">
        <v>122.21</v>
      </c>
      <c r="M77" s="203">
        <v>30.02</v>
      </c>
      <c r="N77" s="203">
        <v>49.93</v>
      </c>
      <c r="O77" s="203">
        <v>70.540000000000006</v>
      </c>
      <c r="P77" s="203">
        <v>23.11</v>
      </c>
      <c r="Q77" s="203">
        <v>9.2200000000000006</v>
      </c>
      <c r="R77" s="203">
        <v>17.93</v>
      </c>
      <c r="S77" s="203">
        <v>11.16</v>
      </c>
      <c r="T77" s="203">
        <v>0</v>
      </c>
      <c r="U77" s="203">
        <v>49.82</v>
      </c>
      <c r="V77" s="203">
        <v>8.76</v>
      </c>
      <c r="W77" s="203">
        <v>14.7</v>
      </c>
      <c r="X77" s="203">
        <v>62.36</v>
      </c>
      <c r="Y77" s="203">
        <v>0</v>
      </c>
      <c r="Z77" s="203">
        <v>109.56</v>
      </c>
      <c r="AA77" s="203">
        <v>35.17</v>
      </c>
      <c r="AB77" s="203">
        <v>0</v>
      </c>
      <c r="AC77" s="203">
        <v>12.28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8.93</v>
      </c>
      <c r="AJ77" s="203">
        <v>0</v>
      </c>
      <c r="AK77" s="203">
        <v>92.41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154.76</v>
      </c>
      <c r="L78" s="203">
        <v>122.21</v>
      </c>
      <c r="M78" s="203">
        <v>30.02</v>
      </c>
      <c r="N78" s="203">
        <v>49.93</v>
      </c>
      <c r="O78" s="203">
        <v>70.540000000000006</v>
      </c>
      <c r="P78" s="203">
        <v>23.11</v>
      </c>
      <c r="Q78" s="203">
        <v>9.2200000000000006</v>
      </c>
      <c r="R78" s="203">
        <v>17.93</v>
      </c>
      <c r="S78" s="203">
        <v>11.16</v>
      </c>
      <c r="T78" s="203">
        <v>0</v>
      </c>
      <c r="U78" s="203">
        <v>49.82</v>
      </c>
      <c r="V78" s="203">
        <v>8.76</v>
      </c>
      <c r="W78" s="203">
        <v>14.7</v>
      </c>
      <c r="X78" s="203">
        <v>62.36</v>
      </c>
      <c r="Y78" s="203">
        <v>0</v>
      </c>
      <c r="Z78" s="203">
        <v>109.56</v>
      </c>
      <c r="AA78" s="203">
        <v>35.17</v>
      </c>
      <c r="AB78" s="203">
        <v>0</v>
      </c>
      <c r="AC78" s="203">
        <v>12.28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8.93</v>
      </c>
      <c r="AJ78" s="203">
        <v>0</v>
      </c>
      <c r="AK78" s="203">
        <v>92.41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154.76</v>
      </c>
      <c r="L79" s="203">
        <v>122.21</v>
      </c>
      <c r="M79" s="203">
        <v>30.02</v>
      </c>
      <c r="N79" s="203">
        <v>49.93</v>
      </c>
      <c r="O79" s="203">
        <v>70.540000000000006</v>
      </c>
      <c r="P79" s="203">
        <v>23.11</v>
      </c>
      <c r="Q79" s="203">
        <v>9.2200000000000006</v>
      </c>
      <c r="R79" s="203">
        <v>17.93</v>
      </c>
      <c r="S79" s="203">
        <v>11.16</v>
      </c>
      <c r="T79" s="203">
        <v>0</v>
      </c>
      <c r="U79" s="203">
        <v>49.82</v>
      </c>
      <c r="V79" s="203">
        <v>8.76</v>
      </c>
      <c r="W79" s="203">
        <v>14.7</v>
      </c>
      <c r="X79" s="203">
        <v>62.36</v>
      </c>
      <c r="Y79" s="203">
        <v>0</v>
      </c>
      <c r="Z79" s="203">
        <v>109.56</v>
      </c>
      <c r="AA79" s="203">
        <v>35.17</v>
      </c>
      <c r="AB79" s="203">
        <v>0</v>
      </c>
      <c r="AC79" s="203">
        <v>12.28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8.8699999999999992</v>
      </c>
      <c r="AJ79" s="203">
        <v>0</v>
      </c>
      <c r="AK79" s="203">
        <v>92.41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154.76</v>
      </c>
      <c r="L80" s="203">
        <v>122.21</v>
      </c>
      <c r="M80" s="203">
        <v>30.02</v>
      </c>
      <c r="N80" s="203">
        <v>49.93</v>
      </c>
      <c r="O80" s="203">
        <v>70.540000000000006</v>
      </c>
      <c r="P80" s="203">
        <v>23.11</v>
      </c>
      <c r="Q80" s="203">
        <v>9.2200000000000006</v>
      </c>
      <c r="R80" s="203">
        <v>17.93</v>
      </c>
      <c r="S80" s="203">
        <v>11.16</v>
      </c>
      <c r="T80" s="203">
        <v>0</v>
      </c>
      <c r="U80" s="203">
        <v>49.82</v>
      </c>
      <c r="V80" s="203">
        <v>8.76</v>
      </c>
      <c r="W80" s="203">
        <v>14.7</v>
      </c>
      <c r="X80" s="203">
        <v>62.36</v>
      </c>
      <c r="Y80" s="203">
        <v>0</v>
      </c>
      <c r="Z80" s="203">
        <v>109.56</v>
      </c>
      <c r="AA80" s="203">
        <v>35.17</v>
      </c>
      <c r="AB80" s="203">
        <v>0</v>
      </c>
      <c r="AC80" s="203">
        <v>12.28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8.93</v>
      </c>
      <c r="AJ80" s="203">
        <v>0</v>
      </c>
      <c r="AK80" s="203">
        <v>92.41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154.76</v>
      </c>
      <c r="L81" s="203">
        <v>122.21</v>
      </c>
      <c r="M81" s="203">
        <v>30.02</v>
      </c>
      <c r="N81" s="203">
        <v>49.93</v>
      </c>
      <c r="O81" s="203">
        <v>70.540000000000006</v>
      </c>
      <c r="P81" s="203">
        <v>23.11</v>
      </c>
      <c r="Q81" s="203">
        <v>9.2200000000000006</v>
      </c>
      <c r="R81" s="203">
        <v>17.93</v>
      </c>
      <c r="S81" s="203">
        <v>11.16</v>
      </c>
      <c r="T81" s="203">
        <v>0</v>
      </c>
      <c r="U81" s="203">
        <v>49.82</v>
      </c>
      <c r="V81" s="203">
        <v>8.76</v>
      </c>
      <c r="W81" s="203">
        <v>14.7</v>
      </c>
      <c r="X81" s="203">
        <v>62.36</v>
      </c>
      <c r="Y81" s="203">
        <v>0</v>
      </c>
      <c r="Z81" s="203">
        <v>109.56</v>
      </c>
      <c r="AA81" s="203">
        <v>35.17</v>
      </c>
      <c r="AB81" s="203">
        <v>0</v>
      </c>
      <c r="AC81" s="203">
        <v>12.28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8.93</v>
      </c>
      <c r="AJ81" s="203">
        <v>0</v>
      </c>
      <c r="AK81" s="203">
        <v>92.41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154.76</v>
      </c>
      <c r="L82" s="203">
        <v>122.21</v>
      </c>
      <c r="M82" s="203">
        <v>30.02</v>
      </c>
      <c r="N82" s="203">
        <v>49.93</v>
      </c>
      <c r="O82" s="203">
        <v>70.540000000000006</v>
      </c>
      <c r="P82" s="203">
        <v>23.11</v>
      </c>
      <c r="Q82" s="203">
        <v>9.2200000000000006</v>
      </c>
      <c r="R82" s="203">
        <v>17.93</v>
      </c>
      <c r="S82" s="203">
        <v>11.16</v>
      </c>
      <c r="T82" s="203">
        <v>0</v>
      </c>
      <c r="U82" s="203">
        <v>49.82</v>
      </c>
      <c r="V82" s="203">
        <v>8.76</v>
      </c>
      <c r="W82" s="203">
        <v>14.7</v>
      </c>
      <c r="X82" s="203">
        <v>62.36</v>
      </c>
      <c r="Y82" s="203">
        <v>0</v>
      </c>
      <c r="Z82" s="203">
        <v>109.56</v>
      </c>
      <c r="AA82" s="203">
        <v>35.17</v>
      </c>
      <c r="AB82" s="203">
        <v>0</v>
      </c>
      <c r="AC82" s="203">
        <v>12.28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8.93</v>
      </c>
      <c r="AJ82" s="203">
        <v>0</v>
      </c>
      <c r="AK82" s="203">
        <v>92.41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154.76</v>
      </c>
      <c r="L83" s="203">
        <v>122.21</v>
      </c>
      <c r="M83" s="203">
        <v>30.02</v>
      </c>
      <c r="N83" s="203">
        <v>49.93</v>
      </c>
      <c r="O83" s="203">
        <v>70.540000000000006</v>
      </c>
      <c r="P83" s="203">
        <v>23.11</v>
      </c>
      <c r="Q83" s="203">
        <v>9.2200000000000006</v>
      </c>
      <c r="R83" s="203">
        <v>17.93</v>
      </c>
      <c r="S83" s="203">
        <v>11.16</v>
      </c>
      <c r="T83" s="203">
        <v>0</v>
      </c>
      <c r="U83" s="203">
        <v>49.82</v>
      </c>
      <c r="V83" s="203">
        <v>8.76</v>
      </c>
      <c r="W83" s="203">
        <v>14.7</v>
      </c>
      <c r="X83" s="203">
        <v>62.36</v>
      </c>
      <c r="Y83" s="203">
        <v>0</v>
      </c>
      <c r="Z83" s="203">
        <v>109.56</v>
      </c>
      <c r="AA83" s="203">
        <v>35.17</v>
      </c>
      <c r="AB83" s="203">
        <v>0</v>
      </c>
      <c r="AC83" s="203">
        <v>12.28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9.34</v>
      </c>
      <c r="AJ83" s="203">
        <v>0</v>
      </c>
      <c r="AK83" s="203">
        <v>92.41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154.76</v>
      </c>
      <c r="L84" s="203">
        <v>122.21</v>
      </c>
      <c r="M84" s="203">
        <v>30.02</v>
      </c>
      <c r="N84" s="203">
        <v>49.93</v>
      </c>
      <c r="O84" s="203">
        <v>70.540000000000006</v>
      </c>
      <c r="P84" s="203">
        <v>23.11</v>
      </c>
      <c r="Q84" s="203">
        <v>9.2200000000000006</v>
      </c>
      <c r="R84" s="203">
        <v>17.93</v>
      </c>
      <c r="S84" s="203">
        <v>11.16</v>
      </c>
      <c r="T84" s="203">
        <v>0</v>
      </c>
      <c r="U84" s="203">
        <v>49.82</v>
      </c>
      <c r="V84" s="203">
        <v>8.76</v>
      </c>
      <c r="W84" s="203">
        <v>14.7</v>
      </c>
      <c r="X84" s="203">
        <v>62.36</v>
      </c>
      <c r="Y84" s="203">
        <v>0</v>
      </c>
      <c r="Z84" s="203">
        <v>109.56</v>
      </c>
      <c r="AA84" s="203">
        <v>35.17</v>
      </c>
      <c r="AB84" s="203">
        <v>0</v>
      </c>
      <c r="AC84" s="203">
        <v>12.28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9.34</v>
      </c>
      <c r="AJ84" s="203">
        <v>0</v>
      </c>
      <c r="AK84" s="203">
        <v>92.41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154.76</v>
      </c>
      <c r="L85" s="203">
        <v>122.21</v>
      </c>
      <c r="M85" s="203">
        <v>30.02</v>
      </c>
      <c r="N85" s="203">
        <v>49.93</v>
      </c>
      <c r="O85" s="203">
        <v>70.540000000000006</v>
      </c>
      <c r="P85" s="203">
        <v>23.11</v>
      </c>
      <c r="Q85" s="203">
        <v>9.2200000000000006</v>
      </c>
      <c r="R85" s="203">
        <v>17.93</v>
      </c>
      <c r="S85" s="203">
        <v>11.16</v>
      </c>
      <c r="T85" s="203">
        <v>0</v>
      </c>
      <c r="U85" s="203">
        <v>49.82</v>
      </c>
      <c r="V85" s="203">
        <v>8.76</v>
      </c>
      <c r="W85" s="203">
        <v>14.7</v>
      </c>
      <c r="X85" s="203">
        <v>62.36</v>
      </c>
      <c r="Y85" s="203">
        <v>0</v>
      </c>
      <c r="Z85" s="203">
        <v>109.56</v>
      </c>
      <c r="AA85" s="203">
        <v>35.17</v>
      </c>
      <c r="AB85" s="203">
        <v>0</v>
      </c>
      <c r="AC85" s="203">
        <v>12.28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9.34</v>
      </c>
      <c r="AJ85" s="203">
        <v>0</v>
      </c>
      <c r="AK85" s="203">
        <v>92.41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154.76</v>
      </c>
      <c r="L86" s="203">
        <v>122.21</v>
      </c>
      <c r="M86" s="203">
        <v>30.02</v>
      </c>
      <c r="N86" s="203">
        <v>49.93</v>
      </c>
      <c r="O86" s="203">
        <v>70.540000000000006</v>
      </c>
      <c r="P86" s="203">
        <v>23.11</v>
      </c>
      <c r="Q86" s="203">
        <v>9.2200000000000006</v>
      </c>
      <c r="R86" s="203">
        <v>17.93</v>
      </c>
      <c r="S86" s="203">
        <v>11.16</v>
      </c>
      <c r="T86" s="203">
        <v>0</v>
      </c>
      <c r="U86" s="203">
        <v>49.82</v>
      </c>
      <c r="V86" s="203">
        <v>8.76</v>
      </c>
      <c r="W86" s="203">
        <v>14.7</v>
      </c>
      <c r="X86" s="203">
        <v>62.36</v>
      </c>
      <c r="Y86" s="203">
        <v>0</v>
      </c>
      <c r="Z86" s="203">
        <v>109.56</v>
      </c>
      <c r="AA86" s="203">
        <v>35.17</v>
      </c>
      <c r="AB86" s="203">
        <v>0</v>
      </c>
      <c r="AC86" s="203">
        <v>12.28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9.34</v>
      </c>
      <c r="AJ86" s="203">
        <v>0</v>
      </c>
      <c r="AK86" s="203">
        <v>92.41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154.76</v>
      </c>
      <c r="L87" s="203">
        <v>122.21</v>
      </c>
      <c r="M87" s="203">
        <v>30.02</v>
      </c>
      <c r="N87" s="203">
        <v>49.93</v>
      </c>
      <c r="O87" s="203">
        <v>70.540000000000006</v>
      </c>
      <c r="P87" s="203">
        <v>23.11</v>
      </c>
      <c r="Q87" s="203">
        <v>9.2200000000000006</v>
      </c>
      <c r="R87" s="203">
        <v>17.93</v>
      </c>
      <c r="S87" s="203">
        <v>11.16</v>
      </c>
      <c r="T87" s="203">
        <v>0</v>
      </c>
      <c r="U87" s="203">
        <v>49.82</v>
      </c>
      <c r="V87" s="203">
        <v>8.76</v>
      </c>
      <c r="W87" s="203">
        <v>14.7</v>
      </c>
      <c r="X87" s="203">
        <v>62.36</v>
      </c>
      <c r="Y87" s="203">
        <v>0</v>
      </c>
      <c r="Z87" s="203">
        <v>109.56</v>
      </c>
      <c r="AA87" s="203">
        <v>35.17</v>
      </c>
      <c r="AB87" s="203">
        <v>0</v>
      </c>
      <c r="AC87" s="203">
        <v>12.28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9.34</v>
      </c>
      <c r="AJ87" s="203">
        <v>0</v>
      </c>
      <c r="AK87" s="203">
        <v>92.41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154.76</v>
      </c>
      <c r="L88" s="203">
        <v>122.21</v>
      </c>
      <c r="M88" s="203">
        <v>30.02</v>
      </c>
      <c r="N88" s="203">
        <v>49.93</v>
      </c>
      <c r="O88" s="203">
        <v>70.540000000000006</v>
      </c>
      <c r="P88" s="203">
        <v>23.11</v>
      </c>
      <c r="Q88" s="203">
        <v>9.2200000000000006</v>
      </c>
      <c r="R88" s="203">
        <v>17.93</v>
      </c>
      <c r="S88" s="203">
        <v>11.16</v>
      </c>
      <c r="T88" s="203">
        <v>0</v>
      </c>
      <c r="U88" s="203">
        <v>49.82</v>
      </c>
      <c r="V88" s="203">
        <v>8.76</v>
      </c>
      <c r="W88" s="203">
        <v>14.7</v>
      </c>
      <c r="X88" s="203">
        <v>62.36</v>
      </c>
      <c r="Y88" s="203">
        <v>0</v>
      </c>
      <c r="Z88" s="203">
        <v>109.56</v>
      </c>
      <c r="AA88" s="203">
        <v>35.17</v>
      </c>
      <c r="AB88" s="203">
        <v>0</v>
      </c>
      <c r="AC88" s="203">
        <v>12.28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9.34</v>
      </c>
      <c r="AJ88" s="203">
        <v>0</v>
      </c>
      <c r="AK88" s="203">
        <v>92.41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154.76</v>
      </c>
      <c r="L89" s="203">
        <v>122.21</v>
      </c>
      <c r="M89" s="203">
        <v>30.02</v>
      </c>
      <c r="N89" s="203">
        <v>49.93</v>
      </c>
      <c r="O89" s="203">
        <v>70.540000000000006</v>
      </c>
      <c r="P89" s="203">
        <v>23.11</v>
      </c>
      <c r="Q89" s="203">
        <v>9.2200000000000006</v>
      </c>
      <c r="R89" s="203">
        <v>17.93</v>
      </c>
      <c r="S89" s="203">
        <v>11.16</v>
      </c>
      <c r="T89" s="203">
        <v>0</v>
      </c>
      <c r="U89" s="203">
        <v>49.82</v>
      </c>
      <c r="V89" s="203">
        <v>8.76</v>
      </c>
      <c r="W89" s="203">
        <v>14.7</v>
      </c>
      <c r="X89" s="203">
        <v>62.36</v>
      </c>
      <c r="Y89" s="203">
        <v>0</v>
      </c>
      <c r="Z89" s="203">
        <v>111.78</v>
      </c>
      <c r="AA89" s="203">
        <v>35.17</v>
      </c>
      <c r="AB89" s="203">
        <v>0</v>
      </c>
      <c r="AC89" s="203">
        <v>12.28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9.34</v>
      </c>
      <c r="AJ89" s="203">
        <v>0</v>
      </c>
      <c r="AK89" s="203">
        <v>92.41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154.76</v>
      </c>
      <c r="L90" s="203">
        <v>122.21</v>
      </c>
      <c r="M90" s="203">
        <v>30.02</v>
      </c>
      <c r="N90" s="203">
        <v>49.93</v>
      </c>
      <c r="O90" s="203">
        <v>70.540000000000006</v>
      </c>
      <c r="P90" s="203">
        <v>23.11</v>
      </c>
      <c r="Q90" s="203">
        <v>9.2200000000000006</v>
      </c>
      <c r="R90" s="203">
        <v>17.93</v>
      </c>
      <c r="S90" s="203">
        <v>11.16</v>
      </c>
      <c r="T90" s="203">
        <v>0</v>
      </c>
      <c r="U90" s="203">
        <v>49.82</v>
      </c>
      <c r="V90" s="203">
        <v>8.76</v>
      </c>
      <c r="W90" s="203">
        <v>14.7</v>
      </c>
      <c r="X90" s="203">
        <v>62.36</v>
      </c>
      <c r="Y90" s="203">
        <v>0</v>
      </c>
      <c r="Z90" s="203">
        <v>111.78</v>
      </c>
      <c r="AA90" s="203">
        <v>35.17</v>
      </c>
      <c r="AB90" s="203">
        <v>0</v>
      </c>
      <c r="AC90" s="203">
        <v>12.28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9.34</v>
      </c>
      <c r="AJ90" s="203">
        <v>0</v>
      </c>
      <c r="AK90" s="203">
        <v>92.41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154.76</v>
      </c>
      <c r="L91" s="203">
        <v>122.21</v>
      </c>
      <c r="M91" s="203">
        <v>30.02</v>
      </c>
      <c r="N91" s="203">
        <v>49.93</v>
      </c>
      <c r="O91" s="203">
        <v>70.540000000000006</v>
      </c>
      <c r="P91" s="203">
        <v>23.11</v>
      </c>
      <c r="Q91" s="203">
        <v>9.2200000000000006</v>
      </c>
      <c r="R91" s="203">
        <v>17.93</v>
      </c>
      <c r="S91" s="203">
        <v>11.16</v>
      </c>
      <c r="T91" s="203">
        <v>0</v>
      </c>
      <c r="U91" s="203">
        <v>49.82</v>
      </c>
      <c r="V91" s="203">
        <v>8.76</v>
      </c>
      <c r="W91" s="203">
        <v>14.7</v>
      </c>
      <c r="X91" s="203">
        <v>62.36</v>
      </c>
      <c r="Y91" s="203">
        <v>0</v>
      </c>
      <c r="Z91" s="203">
        <v>111.78</v>
      </c>
      <c r="AA91" s="203">
        <v>35.17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9.6199999999999992</v>
      </c>
      <c r="AJ91" s="203">
        <v>0</v>
      </c>
      <c r="AK91" s="203">
        <v>93.97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154.76</v>
      </c>
      <c r="L92" s="203">
        <v>122.21</v>
      </c>
      <c r="M92" s="203">
        <v>30.02</v>
      </c>
      <c r="N92" s="203">
        <v>49.93</v>
      </c>
      <c r="O92" s="203">
        <v>70.540000000000006</v>
      </c>
      <c r="P92" s="203">
        <v>23.11</v>
      </c>
      <c r="Q92" s="203">
        <v>9.2200000000000006</v>
      </c>
      <c r="R92" s="203">
        <v>17.93</v>
      </c>
      <c r="S92" s="203">
        <v>11.16</v>
      </c>
      <c r="T92" s="203">
        <v>0</v>
      </c>
      <c r="U92" s="203">
        <v>49.82</v>
      </c>
      <c r="V92" s="203">
        <v>8.76</v>
      </c>
      <c r="W92" s="203">
        <v>14.7</v>
      </c>
      <c r="X92" s="203">
        <v>62.36</v>
      </c>
      <c r="Y92" s="203">
        <v>0</v>
      </c>
      <c r="Z92" s="203">
        <v>111.78</v>
      </c>
      <c r="AA92" s="203">
        <v>35.17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9.6199999999999992</v>
      </c>
      <c r="AJ92" s="203">
        <v>0</v>
      </c>
      <c r="AK92" s="203">
        <v>93.97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154.76</v>
      </c>
      <c r="L93" s="203">
        <v>67.37</v>
      </c>
      <c r="M93" s="203">
        <v>30.02</v>
      </c>
      <c r="N93" s="203">
        <v>49.93</v>
      </c>
      <c r="O93" s="203">
        <v>70.540000000000006</v>
      </c>
      <c r="P93" s="203">
        <v>23.11</v>
      </c>
      <c r="Q93" s="203">
        <v>9.2200000000000006</v>
      </c>
      <c r="R93" s="203">
        <v>17.93</v>
      </c>
      <c r="S93" s="203">
        <v>11.16</v>
      </c>
      <c r="T93" s="203">
        <v>0</v>
      </c>
      <c r="U93" s="203">
        <v>49.82</v>
      </c>
      <c r="V93" s="203">
        <v>8.76</v>
      </c>
      <c r="W93" s="203">
        <v>14.7</v>
      </c>
      <c r="X93" s="203">
        <v>62.36</v>
      </c>
      <c r="Y93" s="203">
        <v>0</v>
      </c>
      <c r="Z93" s="203">
        <v>111.78</v>
      </c>
      <c r="AA93" s="203">
        <v>35.17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9.6199999999999992</v>
      </c>
      <c r="AJ93" s="203">
        <v>0</v>
      </c>
      <c r="AK93" s="203">
        <v>93.97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154.76</v>
      </c>
      <c r="L94" s="203">
        <v>67.37</v>
      </c>
      <c r="M94" s="203">
        <v>30.02</v>
      </c>
      <c r="N94" s="203">
        <v>49.93</v>
      </c>
      <c r="O94" s="203">
        <v>70.540000000000006</v>
      </c>
      <c r="P94" s="203">
        <v>23.11</v>
      </c>
      <c r="Q94" s="203">
        <v>9.2200000000000006</v>
      </c>
      <c r="R94" s="203">
        <v>17.93</v>
      </c>
      <c r="S94" s="203">
        <v>11.16</v>
      </c>
      <c r="T94" s="203">
        <v>0</v>
      </c>
      <c r="U94" s="203">
        <v>49.82</v>
      </c>
      <c r="V94" s="203">
        <v>8.76</v>
      </c>
      <c r="W94" s="203">
        <v>14.7</v>
      </c>
      <c r="X94" s="203">
        <v>62.36</v>
      </c>
      <c r="Y94" s="203">
        <v>0</v>
      </c>
      <c r="Z94" s="203">
        <v>111.78</v>
      </c>
      <c r="AA94" s="203">
        <v>35.17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9.6199999999999992</v>
      </c>
      <c r="AJ94" s="203">
        <v>0</v>
      </c>
      <c r="AK94" s="203">
        <v>93.97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154.76</v>
      </c>
      <c r="L95" s="203">
        <v>67.38</v>
      </c>
      <c r="M95" s="203">
        <v>30.02</v>
      </c>
      <c r="N95" s="203">
        <v>49.93</v>
      </c>
      <c r="O95" s="203">
        <v>70.540000000000006</v>
      </c>
      <c r="P95" s="203">
        <v>23.11</v>
      </c>
      <c r="Q95" s="203">
        <v>9.2200000000000006</v>
      </c>
      <c r="R95" s="203">
        <v>17.93</v>
      </c>
      <c r="S95" s="203">
        <v>11.16</v>
      </c>
      <c r="T95" s="203">
        <v>0</v>
      </c>
      <c r="U95" s="203">
        <v>49.82</v>
      </c>
      <c r="V95" s="203">
        <v>8.76</v>
      </c>
      <c r="W95" s="203">
        <v>14.7</v>
      </c>
      <c r="X95" s="203">
        <v>62.36</v>
      </c>
      <c r="Y95" s="203">
        <v>0</v>
      </c>
      <c r="Z95" s="203">
        <v>111.78</v>
      </c>
      <c r="AA95" s="203">
        <v>35.17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9.6199999999999992</v>
      </c>
      <c r="AJ95" s="203">
        <v>0</v>
      </c>
      <c r="AK95" s="203">
        <v>93.97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154.76</v>
      </c>
      <c r="L96" s="203">
        <v>67.38</v>
      </c>
      <c r="M96" s="203">
        <v>30.02</v>
      </c>
      <c r="N96" s="203">
        <v>49.93</v>
      </c>
      <c r="O96" s="203">
        <v>70.540000000000006</v>
      </c>
      <c r="P96" s="203">
        <v>23.11</v>
      </c>
      <c r="Q96" s="203">
        <v>9.2200000000000006</v>
      </c>
      <c r="R96" s="203">
        <v>17.93</v>
      </c>
      <c r="S96" s="203">
        <v>11.16</v>
      </c>
      <c r="T96" s="203">
        <v>0</v>
      </c>
      <c r="U96" s="203">
        <v>49.82</v>
      </c>
      <c r="V96" s="203">
        <v>8.76</v>
      </c>
      <c r="W96" s="203">
        <v>14.7</v>
      </c>
      <c r="X96" s="203">
        <v>62.36</v>
      </c>
      <c r="Y96" s="203">
        <v>0</v>
      </c>
      <c r="Z96" s="203">
        <v>111.78</v>
      </c>
      <c r="AA96" s="203">
        <v>35.17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9.6199999999999992</v>
      </c>
      <c r="AJ96" s="203">
        <v>0</v>
      </c>
      <c r="AK96" s="203">
        <v>93.97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154.76</v>
      </c>
      <c r="L97" s="203">
        <v>67.38</v>
      </c>
      <c r="M97" s="203">
        <v>30.02</v>
      </c>
      <c r="N97" s="203">
        <v>49.93</v>
      </c>
      <c r="O97" s="203">
        <v>70.540000000000006</v>
      </c>
      <c r="P97" s="203">
        <v>23.11</v>
      </c>
      <c r="Q97" s="203">
        <v>9.2200000000000006</v>
      </c>
      <c r="R97" s="203">
        <v>17.93</v>
      </c>
      <c r="S97" s="203">
        <v>11.16</v>
      </c>
      <c r="T97" s="203">
        <v>0</v>
      </c>
      <c r="U97" s="203">
        <v>49.82</v>
      </c>
      <c r="V97" s="203">
        <v>8.76</v>
      </c>
      <c r="W97" s="203">
        <v>14.7</v>
      </c>
      <c r="X97" s="203">
        <v>62.36</v>
      </c>
      <c r="Y97" s="203">
        <v>0</v>
      </c>
      <c r="Z97" s="203">
        <v>111.78</v>
      </c>
      <c r="AA97" s="203">
        <v>35.17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9.6199999999999992</v>
      </c>
      <c r="AJ97" s="203">
        <v>0</v>
      </c>
      <c r="AK97" s="203">
        <v>93.97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154.76</v>
      </c>
      <c r="L98" s="203">
        <v>67.38</v>
      </c>
      <c r="M98" s="203">
        <v>30.02</v>
      </c>
      <c r="N98" s="203">
        <v>49.93</v>
      </c>
      <c r="O98" s="203">
        <v>70.540000000000006</v>
      </c>
      <c r="P98" s="203">
        <v>23.11</v>
      </c>
      <c r="Q98" s="203">
        <v>9.2200000000000006</v>
      </c>
      <c r="R98" s="203">
        <v>17.93</v>
      </c>
      <c r="S98" s="203">
        <v>11.16</v>
      </c>
      <c r="T98" s="203">
        <v>0</v>
      </c>
      <c r="U98" s="203">
        <v>49.82</v>
      </c>
      <c r="V98" s="203">
        <v>8.76</v>
      </c>
      <c r="W98" s="203">
        <v>14.7</v>
      </c>
      <c r="X98" s="203">
        <v>62.36</v>
      </c>
      <c r="Y98" s="203">
        <v>0</v>
      </c>
      <c r="Z98" s="203">
        <v>111.78</v>
      </c>
      <c r="AA98" s="203">
        <v>35.17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9.6199999999999992</v>
      </c>
      <c r="AJ98" s="203">
        <v>0</v>
      </c>
      <c r="AK98" s="203">
        <v>93.97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2.8586500000000017</v>
      </c>
      <c r="L99">
        <f t="shared" si="0"/>
        <v>2.1083099999999986</v>
      </c>
      <c r="M99">
        <f t="shared" si="0"/>
        <v>0.72047999999999968</v>
      </c>
      <c r="N99">
        <f t="shared" si="0"/>
        <v>1.1983199999999994</v>
      </c>
      <c r="O99">
        <f t="shared" si="0"/>
        <v>1.6929599999999994</v>
      </c>
      <c r="P99">
        <f t="shared" si="0"/>
        <v>0.55173999999999934</v>
      </c>
      <c r="Q99">
        <f t="shared" si="0"/>
        <v>0.20793000000000039</v>
      </c>
      <c r="R99">
        <f t="shared" si="0"/>
        <v>0.40406000000000031</v>
      </c>
      <c r="S99">
        <f t="shared" si="0"/>
        <v>0.25109499999999979</v>
      </c>
      <c r="T99">
        <f t="shared" si="0"/>
        <v>0</v>
      </c>
      <c r="U99">
        <f t="shared" si="0"/>
        <v>1.1956800000000005</v>
      </c>
      <c r="V99">
        <f t="shared" si="0"/>
        <v>0.19712499999999983</v>
      </c>
      <c r="W99">
        <f t="shared" si="0"/>
        <v>0.35288500000000061</v>
      </c>
      <c r="X99">
        <f t="shared" si="0"/>
        <v>1.4966399999999982</v>
      </c>
      <c r="Y99">
        <f t="shared" si="0"/>
        <v>0</v>
      </c>
      <c r="Z99">
        <f t="shared" si="0"/>
        <v>2.6787375000000027</v>
      </c>
      <c r="AA99">
        <f t="shared" si="0"/>
        <v>0.84403250000000107</v>
      </c>
      <c r="AB99">
        <f t="shared" si="0"/>
        <v>0</v>
      </c>
      <c r="AC99">
        <f t="shared" si="0"/>
        <v>0.29786749999999995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0.20334750000000004</v>
      </c>
      <c r="AJ99">
        <f t="shared" si="0"/>
        <v>0</v>
      </c>
      <c r="AK99">
        <f t="shared" si="0"/>
        <v>2.272249999999997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0.48308499999999999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49.85</v>
      </c>
      <c r="L3" s="203">
        <v>62.8</v>
      </c>
      <c r="M3" s="203">
        <v>0</v>
      </c>
      <c r="N3" s="203">
        <v>28.87</v>
      </c>
      <c r="O3" s="203">
        <v>48.49</v>
      </c>
      <c r="P3" s="203">
        <v>57.24</v>
      </c>
      <c r="Q3" s="203">
        <v>5.33</v>
      </c>
      <c r="R3" s="203">
        <v>10.37</v>
      </c>
      <c r="S3" s="203">
        <v>6.45</v>
      </c>
      <c r="T3" s="203">
        <v>0</v>
      </c>
      <c r="U3" s="203">
        <v>234.55</v>
      </c>
      <c r="V3" s="203">
        <v>5.07</v>
      </c>
      <c r="W3" s="203">
        <v>8.51</v>
      </c>
      <c r="X3" s="203">
        <v>36.06</v>
      </c>
      <c r="Y3" s="203">
        <v>0</v>
      </c>
      <c r="Z3" s="203">
        <v>64.64</v>
      </c>
      <c r="AA3" s="203">
        <v>20.34</v>
      </c>
      <c r="AB3" s="203">
        <v>0</v>
      </c>
      <c r="AC3" s="203">
        <v>7.08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5.07</v>
      </c>
      <c r="AJ3" s="203">
        <v>0</v>
      </c>
      <c r="AK3" s="203">
        <v>47.09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49.85</v>
      </c>
      <c r="L4" s="203">
        <v>62.8</v>
      </c>
      <c r="M4" s="203">
        <v>0</v>
      </c>
      <c r="N4" s="203">
        <v>28.87</v>
      </c>
      <c r="O4" s="203">
        <v>48.49</v>
      </c>
      <c r="P4" s="203">
        <v>57.24</v>
      </c>
      <c r="Q4" s="203">
        <v>5.33</v>
      </c>
      <c r="R4" s="203">
        <v>10.37</v>
      </c>
      <c r="S4" s="203">
        <v>6.45</v>
      </c>
      <c r="T4" s="203">
        <v>0</v>
      </c>
      <c r="U4" s="203">
        <v>234.55</v>
      </c>
      <c r="V4" s="203">
        <v>5.07</v>
      </c>
      <c r="W4" s="203">
        <v>8.51</v>
      </c>
      <c r="X4" s="203">
        <v>36.06</v>
      </c>
      <c r="Y4" s="203">
        <v>0</v>
      </c>
      <c r="Z4" s="203">
        <v>64.64</v>
      </c>
      <c r="AA4" s="203">
        <v>20.34</v>
      </c>
      <c r="AB4" s="203">
        <v>0</v>
      </c>
      <c r="AC4" s="203">
        <v>7.08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5.07</v>
      </c>
      <c r="AJ4" s="203">
        <v>0</v>
      </c>
      <c r="AK4" s="203">
        <v>47.09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49.85</v>
      </c>
      <c r="L5" s="203">
        <v>62.8</v>
      </c>
      <c r="M5" s="203">
        <v>0</v>
      </c>
      <c r="N5" s="203">
        <v>28.87</v>
      </c>
      <c r="O5" s="203">
        <v>48.49</v>
      </c>
      <c r="P5" s="203">
        <v>57.24</v>
      </c>
      <c r="Q5" s="203">
        <v>5.33</v>
      </c>
      <c r="R5" s="203">
        <v>10.37</v>
      </c>
      <c r="S5" s="203">
        <v>6.45</v>
      </c>
      <c r="T5" s="203">
        <v>0</v>
      </c>
      <c r="U5" s="203">
        <v>234.55</v>
      </c>
      <c r="V5" s="203">
        <v>5.07</v>
      </c>
      <c r="W5" s="203">
        <v>8.51</v>
      </c>
      <c r="X5" s="203">
        <v>36.06</v>
      </c>
      <c r="Y5" s="203">
        <v>0</v>
      </c>
      <c r="Z5" s="203">
        <v>64.64</v>
      </c>
      <c r="AA5" s="203">
        <v>20.34</v>
      </c>
      <c r="AB5" s="203">
        <v>0</v>
      </c>
      <c r="AC5" s="203">
        <v>7.08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5.07</v>
      </c>
      <c r="AJ5" s="203">
        <v>0</v>
      </c>
      <c r="AK5" s="203">
        <v>47.09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49.85</v>
      </c>
      <c r="L6" s="203">
        <v>62.8</v>
      </c>
      <c r="M6" s="203">
        <v>0</v>
      </c>
      <c r="N6" s="203">
        <v>28.87</v>
      </c>
      <c r="O6" s="203">
        <v>48.49</v>
      </c>
      <c r="P6" s="203">
        <v>57.24</v>
      </c>
      <c r="Q6" s="203">
        <v>5.33</v>
      </c>
      <c r="R6" s="203">
        <v>10.37</v>
      </c>
      <c r="S6" s="203">
        <v>6.45</v>
      </c>
      <c r="T6" s="203">
        <v>0</v>
      </c>
      <c r="U6" s="203">
        <v>234.55</v>
      </c>
      <c r="V6" s="203">
        <v>5.07</v>
      </c>
      <c r="W6" s="203">
        <v>8.51</v>
      </c>
      <c r="X6" s="203">
        <v>36.06</v>
      </c>
      <c r="Y6" s="203">
        <v>0</v>
      </c>
      <c r="Z6" s="203">
        <v>64.64</v>
      </c>
      <c r="AA6" s="203">
        <v>20.34</v>
      </c>
      <c r="AB6" s="203">
        <v>0</v>
      </c>
      <c r="AC6" s="203">
        <v>7.08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5.07</v>
      </c>
      <c r="AJ6" s="203">
        <v>0</v>
      </c>
      <c r="AK6" s="203">
        <v>47.09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49.85</v>
      </c>
      <c r="L7" s="203">
        <v>62.8</v>
      </c>
      <c r="M7" s="203">
        <v>0</v>
      </c>
      <c r="N7" s="203">
        <v>28.87</v>
      </c>
      <c r="O7" s="203">
        <v>48.49</v>
      </c>
      <c r="P7" s="203">
        <v>57.24</v>
      </c>
      <c r="Q7" s="203">
        <v>0.96</v>
      </c>
      <c r="R7" s="203">
        <v>2.89</v>
      </c>
      <c r="S7" s="203">
        <v>1.92</v>
      </c>
      <c r="T7" s="203">
        <v>0</v>
      </c>
      <c r="U7" s="203">
        <v>234.55</v>
      </c>
      <c r="V7" s="203">
        <v>5.07</v>
      </c>
      <c r="W7" s="203">
        <v>8.51</v>
      </c>
      <c r="X7" s="203">
        <v>36.06</v>
      </c>
      <c r="Y7" s="203">
        <v>0</v>
      </c>
      <c r="Z7" s="203">
        <v>64.64</v>
      </c>
      <c r="AA7" s="203">
        <v>20.34</v>
      </c>
      <c r="AB7" s="203">
        <v>0</v>
      </c>
      <c r="AC7" s="203">
        <v>7.08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5.04</v>
      </c>
      <c r="AJ7" s="203">
        <v>0</v>
      </c>
      <c r="AK7" s="203">
        <v>47.09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49.85</v>
      </c>
      <c r="L8" s="203">
        <v>62.8</v>
      </c>
      <c r="M8" s="203">
        <v>0</v>
      </c>
      <c r="N8" s="203">
        <v>28.87</v>
      </c>
      <c r="O8" s="203">
        <v>48.49</v>
      </c>
      <c r="P8" s="203">
        <v>57.24</v>
      </c>
      <c r="Q8" s="203">
        <v>0.96</v>
      </c>
      <c r="R8" s="203">
        <v>2.89</v>
      </c>
      <c r="S8" s="203">
        <v>1.92</v>
      </c>
      <c r="T8" s="203">
        <v>0</v>
      </c>
      <c r="U8" s="203">
        <v>234.55</v>
      </c>
      <c r="V8" s="203">
        <v>5.07</v>
      </c>
      <c r="W8" s="203">
        <v>8.51</v>
      </c>
      <c r="X8" s="203">
        <v>36.06</v>
      </c>
      <c r="Y8" s="203">
        <v>0</v>
      </c>
      <c r="Z8" s="203">
        <v>64.64</v>
      </c>
      <c r="AA8" s="203">
        <v>20.34</v>
      </c>
      <c r="AB8" s="203">
        <v>0</v>
      </c>
      <c r="AC8" s="203">
        <v>7.08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5.3</v>
      </c>
      <c r="AJ8" s="203">
        <v>0</v>
      </c>
      <c r="AK8" s="203">
        <v>47.09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24.06</v>
      </c>
      <c r="L9" s="203">
        <v>18.29</v>
      </c>
      <c r="M9" s="203">
        <v>0</v>
      </c>
      <c r="N9" s="203">
        <v>28.87</v>
      </c>
      <c r="O9" s="203">
        <v>48.49</v>
      </c>
      <c r="P9" s="203">
        <v>57.24</v>
      </c>
      <c r="Q9" s="203">
        <v>0.96</v>
      </c>
      <c r="R9" s="203">
        <v>2.89</v>
      </c>
      <c r="S9" s="203">
        <v>1.92</v>
      </c>
      <c r="T9" s="203">
        <v>0</v>
      </c>
      <c r="U9" s="203">
        <v>234.55</v>
      </c>
      <c r="V9" s="203">
        <v>0</v>
      </c>
      <c r="W9" s="203">
        <v>8.51</v>
      </c>
      <c r="X9" s="203">
        <v>36.06</v>
      </c>
      <c r="Y9" s="203">
        <v>0</v>
      </c>
      <c r="Z9" s="203">
        <v>64.64</v>
      </c>
      <c r="AA9" s="203">
        <v>9.6300000000000008</v>
      </c>
      <c r="AB9" s="203">
        <v>0</v>
      </c>
      <c r="AC9" s="203">
        <v>7.08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5.3</v>
      </c>
      <c r="AJ9" s="203">
        <v>0</v>
      </c>
      <c r="AK9" s="203">
        <v>38.950000000000003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24.06</v>
      </c>
      <c r="L10" s="203">
        <v>18.29</v>
      </c>
      <c r="M10" s="203">
        <v>0</v>
      </c>
      <c r="N10" s="203">
        <v>28.87</v>
      </c>
      <c r="O10" s="203">
        <v>48.49</v>
      </c>
      <c r="P10" s="203">
        <v>57.24</v>
      </c>
      <c r="Q10" s="203">
        <v>0.96</v>
      </c>
      <c r="R10" s="203">
        <v>2.89</v>
      </c>
      <c r="S10" s="203">
        <v>1.92</v>
      </c>
      <c r="T10" s="203">
        <v>0</v>
      </c>
      <c r="U10" s="203">
        <v>234.55</v>
      </c>
      <c r="V10" s="203">
        <v>0</v>
      </c>
      <c r="W10" s="203">
        <v>5.77</v>
      </c>
      <c r="X10" s="203">
        <v>17.329999999999998</v>
      </c>
      <c r="Y10" s="203">
        <v>0</v>
      </c>
      <c r="Z10" s="203">
        <v>64.64</v>
      </c>
      <c r="AA10" s="203">
        <v>9.6300000000000008</v>
      </c>
      <c r="AB10" s="203">
        <v>0</v>
      </c>
      <c r="AC10" s="203">
        <v>7.08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5.3</v>
      </c>
      <c r="AJ10" s="203">
        <v>0</v>
      </c>
      <c r="AK10" s="203">
        <v>38.950000000000003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24.06</v>
      </c>
      <c r="L11" s="203">
        <v>18.29</v>
      </c>
      <c r="M11" s="203">
        <v>0</v>
      </c>
      <c r="N11" s="203">
        <v>28.87</v>
      </c>
      <c r="O11" s="203">
        <v>48.49</v>
      </c>
      <c r="P11" s="203">
        <v>57.24</v>
      </c>
      <c r="Q11" s="203">
        <v>0.96</v>
      </c>
      <c r="R11" s="203">
        <v>2.89</v>
      </c>
      <c r="S11" s="203">
        <v>1.92</v>
      </c>
      <c r="T11" s="203">
        <v>0</v>
      </c>
      <c r="U11" s="203">
        <v>234.55</v>
      </c>
      <c r="V11" s="203">
        <v>0</v>
      </c>
      <c r="W11" s="203">
        <v>5.77</v>
      </c>
      <c r="X11" s="203">
        <v>17.329999999999998</v>
      </c>
      <c r="Y11" s="203">
        <v>0</v>
      </c>
      <c r="Z11" s="203">
        <v>64.64</v>
      </c>
      <c r="AA11" s="203">
        <v>9.6300000000000008</v>
      </c>
      <c r="AB11" s="203">
        <v>0</v>
      </c>
      <c r="AC11" s="203">
        <v>7.08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5.3</v>
      </c>
      <c r="AJ11" s="203">
        <v>0</v>
      </c>
      <c r="AK11" s="203">
        <v>39.6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24.06</v>
      </c>
      <c r="L12" s="203">
        <v>18.29</v>
      </c>
      <c r="M12" s="203">
        <v>0</v>
      </c>
      <c r="N12" s="203">
        <v>28.87</v>
      </c>
      <c r="O12" s="203">
        <v>48.49</v>
      </c>
      <c r="P12" s="203">
        <v>57.24</v>
      </c>
      <c r="Q12" s="203">
        <v>0.96</v>
      </c>
      <c r="R12" s="203">
        <v>2.89</v>
      </c>
      <c r="S12" s="203">
        <v>1.92</v>
      </c>
      <c r="T12" s="203">
        <v>0</v>
      </c>
      <c r="U12" s="203">
        <v>234.55</v>
      </c>
      <c r="V12" s="203">
        <v>0</v>
      </c>
      <c r="W12" s="203">
        <v>5.77</v>
      </c>
      <c r="X12" s="203">
        <v>17.329999999999998</v>
      </c>
      <c r="Y12" s="203">
        <v>0</v>
      </c>
      <c r="Z12" s="203">
        <v>64.64</v>
      </c>
      <c r="AA12" s="203">
        <v>9.6300000000000008</v>
      </c>
      <c r="AB12" s="203">
        <v>0</v>
      </c>
      <c r="AC12" s="203">
        <v>7.08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5.3</v>
      </c>
      <c r="AJ12" s="203">
        <v>0</v>
      </c>
      <c r="AK12" s="203">
        <v>39.6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24.06</v>
      </c>
      <c r="L13" s="203">
        <v>18.29</v>
      </c>
      <c r="M13" s="203">
        <v>0</v>
      </c>
      <c r="N13" s="203">
        <v>28.87</v>
      </c>
      <c r="O13" s="203">
        <v>48.49</v>
      </c>
      <c r="P13" s="203">
        <v>57.24</v>
      </c>
      <c r="Q13" s="203">
        <v>0.96</v>
      </c>
      <c r="R13" s="203">
        <v>2.89</v>
      </c>
      <c r="S13" s="203">
        <v>1.92</v>
      </c>
      <c r="T13" s="203">
        <v>0</v>
      </c>
      <c r="U13" s="203">
        <v>234.55</v>
      </c>
      <c r="V13" s="203">
        <v>0</v>
      </c>
      <c r="W13" s="203">
        <v>5.77</v>
      </c>
      <c r="X13" s="203">
        <v>17.329999999999998</v>
      </c>
      <c r="Y13" s="203">
        <v>0</v>
      </c>
      <c r="Z13" s="203">
        <v>64.64</v>
      </c>
      <c r="AA13" s="203">
        <v>9.6300000000000008</v>
      </c>
      <c r="AB13" s="203">
        <v>0</v>
      </c>
      <c r="AC13" s="203">
        <v>7.08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5.04</v>
      </c>
      <c r="AJ13" s="203">
        <v>0</v>
      </c>
      <c r="AK13" s="203">
        <v>39.6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24.06</v>
      </c>
      <c r="L14" s="203">
        <v>18.29</v>
      </c>
      <c r="M14" s="203">
        <v>0</v>
      </c>
      <c r="N14" s="203">
        <v>28.87</v>
      </c>
      <c r="O14" s="203">
        <v>48.49</v>
      </c>
      <c r="P14" s="203">
        <v>57.24</v>
      </c>
      <c r="Q14" s="203">
        <v>0.96</v>
      </c>
      <c r="R14" s="203">
        <v>2.89</v>
      </c>
      <c r="S14" s="203">
        <v>1.92</v>
      </c>
      <c r="T14" s="203">
        <v>0</v>
      </c>
      <c r="U14" s="203">
        <v>234.55</v>
      </c>
      <c r="V14" s="203">
        <v>0</v>
      </c>
      <c r="W14" s="203">
        <v>5.77</v>
      </c>
      <c r="X14" s="203">
        <v>17.329999999999998</v>
      </c>
      <c r="Y14" s="203">
        <v>0</v>
      </c>
      <c r="Z14" s="203">
        <v>64.64</v>
      </c>
      <c r="AA14" s="203">
        <v>9.6300000000000008</v>
      </c>
      <c r="AB14" s="203">
        <v>0</v>
      </c>
      <c r="AC14" s="203">
        <v>7.08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5.07</v>
      </c>
      <c r="AJ14" s="203">
        <v>0</v>
      </c>
      <c r="AK14" s="203">
        <v>39.6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24.06</v>
      </c>
      <c r="L15" s="203">
        <v>18.29</v>
      </c>
      <c r="M15" s="203">
        <v>0</v>
      </c>
      <c r="N15" s="203">
        <v>28.87</v>
      </c>
      <c r="O15" s="203">
        <v>48.49</v>
      </c>
      <c r="P15" s="203">
        <v>57.24</v>
      </c>
      <c r="Q15" s="203">
        <v>0.96</v>
      </c>
      <c r="R15" s="203">
        <v>2.89</v>
      </c>
      <c r="S15" s="203">
        <v>1.92</v>
      </c>
      <c r="T15" s="203">
        <v>0</v>
      </c>
      <c r="U15" s="203">
        <v>234.55</v>
      </c>
      <c r="V15" s="203">
        <v>0</v>
      </c>
      <c r="W15" s="203">
        <v>5.77</v>
      </c>
      <c r="X15" s="203">
        <v>17.329999999999998</v>
      </c>
      <c r="Y15" s="203">
        <v>0</v>
      </c>
      <c r="Z15" s="203">
        <v>64.64</v>
      </c>
      <c r="AA15" s="203">
        <v>9.6300000000000008</v>
      </c>
      <c r="AB15" s="203">
        <v>0</v>
      </c>
      <c r="AC15" s="203">
        <v>7.08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5.07</v>
      </c>
      <c r="AJ15" s="203">
        <v>0</v>
      </c>
      <c r="AK15" s="203">
        <v>39.6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24.06</v>
      </c>
      <c r="L16" s="203">
        <v>18.29</v>
      </c>
      <c r="M16" s="203">
        <v>0</v>
      </c>
      <c r="N16" s="203">
        <v>28.87</v>
      </c>
      <c r="O16" s="203">
        <v>48.49</v>
      </c>
      <c r="P16" s="203">
        <v>57.24</v>
      </c>
      <c r="Q16" s="203">
        <v>0.96</v>
      </c>
      <c r="R16" s="203">
        <v>2.89</v>
      </c>
      <c r="S16" s="203">
        <v>1.92</v>
      </c>
      <c r="T16" s="203">
        <v>0</v>
      </c>
      <c r="U16" s="203">
        <v>234.55</v>
      </c>
      <c r="V16" s="203">
        <v>0</v>
      </c>
      <c r="W16" s="203">
        <v>5.77</v>
      </c>
      <c r="X16" s="203">
        <v>17.329999999999998</v>
      </c>
      <c r="Y16" s="203">
        <v>0</v>
      </c>
      <c r="Z16" s="203">
        <v>64.64</v>
      </c>
      <c r="AA16" s="203">
        <v>9.6300000000000008</v>
      </c>
      <c r="AB16" s="203">
        <v>0</v>
      </c>
      <c r="AC16" s="203">
        <v>7.08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5.07</v>
      </c>
      <c r="AJ16" s="203">
        <v>0</v>
      </c>
      <c r="AK16" s="203">
        <v>39.6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24.06</v>
      </c>
      <c r="L17" s="203">
        <v>18.29</v>
      </c>
      <c r="M17" s="203">
        <v>0</v>
      </c>
      <c r="N17" s="203">
        <v>28.87</v>
      </c>
      <c r="O17" s="203">
        <v>48.49</v>
      </c>
      <c r="P17" s="203">
        <v>57.24</v>
      </c>
      <c r="Q17" s="203">
        <v>0.96</v>
      </c>
      <c r="R17" s="203">
        <v>2.89</v>
      </c>
      <c r="S17" s="203">
        <v>1.92</v>
      </c>
      <c r="T17" s="203">
        <v>0</v>
      </c>
      <c r="U17" s="203">
        <v>234.55</v>
      </c>
      <c r="V17" s="203">
        <v>0</v>
      </c>
      <c r="W17" s="203">
        <v>5.77</v>
      </c>
      <c r="X17" s="203">
        <v>17.329999999999998</v>
      </c>
      <c r="Y17" s="203">
        <v>0</v>
      </c>
      <c r="Z17" s="203">
        <v>64.64</v>
      </c>
      <c r="AA17" s="203">
        <v>9.6300000000000008</v>
      </c>
      <c r="AB17" s="203">
        <v>0</v>
      </c>
      <c r="AC17" s="203">
        <v>7.08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5.07</v>
      </c>
      <c r="AJ17" s="203">
        <v>0</v>
      </c>
      <c r="AK17" s="203">
        <v>39.6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24.06</v>
      </c>
      <c r="L18" s="203">
        <v>18.29</v>
      </c>
      <c r="M18" s="203">
        <v>0</v>
      </c>
      <c r="N18" s="203">
        <v>28.87</v>
      </c>
      <c r="O18" s="203">
        <v>48.49</v>
      </c>
      <c r="P18" s="203">
        <v>57.24</v>
      </c>
      <c r="Q18" s="203">
        <v>0.96</v>
      </c>
      <c r="R18" s="203">
        <v>2.89</v>
      </c>
      <c r="S18" s="203">
        <v>1.92</v>
      </c>
      <c r="T18" s="203">
        <v>0</v>
      </c>
      <c r="U18" s="203">
        <v>234.55</v>
      </c>
      <c r="V18" s="203">
        <v>0</v>
      </c>
      <c r="W18" s="203">
        <v>5.77</v>
      </c>
      <c r="X18" s="203">
        <v>17.329999999999998</v>
      </c>
      <c r="Y18" s="203">
        <v>0</v>
      </c>
      <c r="Z18" s="203">
        <v>64.64</v>
      </c>
      <c r="AA18" s="203">
        <v>9.6300000000000008</v>
      </c>
      <c r="AB18" s="203">
        <v>0</v>
      </c>
      <c r="AC18" s="203">
        <v>7.08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5.07</v>
      </c>
      <c r="AJ18" s="203">
        <v>0</v>
      </c>
      <c r="AK18" s="203">
        <v>39.6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24.06</v>
      </c>
      <c r="L19" s="203">
        <v>18.29</v>
      </c>
      <c r="M19" s="203">
        <v>0</v>
      </c>
      <c r="N19" s="203">
        <v>28.87</v>
      </c>
      <c r="O19" s="203">
        <v>48.49</v>
      </c>
      <c r="P19" s="203">
        <v>57.24</v>
      </c>
      <c r="Q19" s="203">
        <v>0.96</v>
      </c>
      <c r="R19" s="203">
        <v>2.89</v>
      </c>
      <c r="S19" s="203">
        <v>1.92</v>
      </c>
      <c r="T19" s="203">
        <v>0</v>
      </c>
      <c r="U19" s="203">
        <v>234.55</v>
      </c>
      <c r="V19" s="203">
        <v>0</v>
      </c>
      <c r="W19" s="203">
        <v>5.77</v>
      </c>
      <c r="X19" s="203">
        <v>17.329999999999998</v>
      </c>
      <c r="Y19" s="203">
        <v>0</v>
      </c>
      <c r="Z19" s="203">
        <v>64.64</v>
      </c>
      <c r="AA19" s="203">
        <v>9.6300000000000008</v>
      </c>
      <c r="AB19" s="203">
        <v>0</v>
      </c>
      <c r="AC19" s="203">
        <v>7.08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5.04</v>
      </c>
      <c r="AJ19" s="203">
        <v>0</v>
      </c>
      <c r="AK19" s="203">
        <v>39.6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24.06</v>
      </c>
      <c r="L20" s="203">
        <v>18.29</v>
      </c>
      <c r="M20" s="203">
        <v>0</v>
      </c>
      <c r="N20" s="203">
        <v>28.87</v>
      </c>
      <c r="O20" s="203">
        <v>48.49</v>
      </c>
      <c r="P20" s="203">
        <v>57.24</v>
      </c>
      <c r="Q20" s="203">
        <v>0.96</v>
      </c>
      <c r="R20" s="203">
        <v>2.89</v>
      </c>
      <c r="S20" s="203">
        <v>1.92</v>
      </c>
      <c r="T20" s="203">
        <v>0</v>
      </c>
      <c r="U20" s="203">
        <v>234.55</v>
      </c>
      <c r="V20" s="203">
        <v>0</v>
      </c>
      <c r="W20" s="203">
        <v>5.77</v>
      </c>
      <c r="X20" s="203">
        <v>17.329999999999998</v>
      </c>
      <c r="Y20" s="203">
        <v>0</v>
      </c>
      <c r="Z20" s="203">
        <v>64.64</v>
      </c>
      <c r="AA20" s="203">
        <v>9.6300000000000008</v>
      </c>
      <c r="AB20" s="203">
        <v>0</v>
      </c>
      <c r="AC20" s="203">
        <v>7.08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5.07</v>
      </c>
      <c r="AJ20" s="203">
        <v>0</v>
      </c>
      <c r="AK20" s="203">
        <v>39.6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24.06</v>
      </c>
      <c r="L21" s="203">
        <v>18.29</v>
      </c>
      <c r="M21" s="203">
        <v>0</v>
      </c>
      <c r="N21" s="203">
        <v>28.87</v>
      </c>
      <c r="O21" s="203">
        <v>48.49</v>
      </c>
      <c r="P21" s="203">
        <v>57.24</v>
      </c>
      <c r="Q21" s="203">
        <v>0.96</v>
      </c>
      <c r="R21" s="203">
        <v>2.89</v>
      </c>
      <c r="S21" s="203">
        <v>1.92</v>
      </c>
      <c r="T21" s="203">
        <v>0</v>
      </c>
      <c r="U21" s="203">
        <v>234.55</v>
      </c>
      <c r="V21" s="203">
        <v>5.07</v>
      </c>
      <c r="W21" s="203">
        <v>8.51</v>
      </c>
      <c r="X21" s="203">
        <v>36.06</v>
      </c>
      <c r="Y21" s="203">
        <v>0</v>
      </c>
      <c r="Z21" s="203">
        <v>64.64</v>
      </c>
      <c r="AA21" s="203">
        <v>9.6300000000000008</v>
      </c>
      <c r="AB21" s="203">
        <v>0</v>
      </c>
      <c r="AC21" s="203">
        <v>7.43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5.07</v>
      </c>
      <c r="AJ21" s="203">
        <v>0</v>
      </c>
      <c r="AK21" s="203">
        <v>39.6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24.06</v>
      </c>
      <c r="L22" s="203">
        <v>18.29</v>
      </c>
      <c r="M22" s="203">
        <v>0</v>
      </c>
      <c r="N22" s="203">
        <v>28.87</v>
      </c>
      <c r="O22" s="203">
        <v>48.49</v>
      </c>
      <c r="P22" s="203">
        <v>57.24</v>
      </c>
      <c r="Q22" s="203">
        <v>0.96</v>
      </c>
      <c r="R22" s="203">
        <v>2.89</v>
      </c>
      <c r="S22" s="203">
        <v>1.92</v>
      </c>
      <c r="T22" s="203">
        <v>0</v>
      </c>
      <c r="U22" s="203">
        <v>234.55</v>
      </c>
      <c r="V22" s="203">
        <v>5.07</v>
      </c>
      <c r="W22" s="203">
        <v>8.51</v>
      </c>
      <c r="X22" s="203">
        <v>36.06</v>
      </c>
      <c r="Y22" s="203">
        <v>0</v>
      </c>
      <c r="Z22" s="203">
        <v>64.64</v>
      </c>
      <c r="AA22" s="203">
        <v>9.6300000000000008</v>
      </c>
      <c r="AB22" s="203">
        <v>0</v>
      </c>
      <c r="AC22" s="203">
        <v>7.43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5.07</v>
      </c>
      <c r="AJ22" s="203">
        <v>0</v>
      </c>
      <c r="AK22" s="203">
        <v>39.6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24.06</v>
      </c>
      <c r="L23" s="203">
        <v>18.29</v>
      </c>
      <c r="M23" s="203">
        <v>0</v>
      </c>
      <c r="N23" s="203">
        <v>28.87</v>
      </c>
      <c r="O23" s="203">
        <v>48.49</v>
      </c>
      <c r="P23" s="203">
        <v>57.24</v>
      </c>
      <c r="Q23" s="203">
        <v>0.96</v>
      </c>
      <c r="R23" s="203">
        <v>2.89</v>
      </c>
      <c r="S23" s="203">
        <v>1.92</v>
      </c>
      <c r="T23" s="203">
        <v>0</v>
      </c>
      <c r="U23" s="203">
        <v>234.55</v>
      </c>
      <c r="V23" s="203">
        <v>5.07</v>
      </c>
      <c r="W23" s="203">
        <v>8.51</v>
      </c>
      <c r="X23" s="203">
        <v>36.06</v>
      </c>
      <c r="Y23" s="203">
        <v>0</v>
      </c>
      <c r="Z23" s="203">
        <v>64.64</v>
      </c>
      <c r="AA23" s="203">
        <v>20.34</v>
      </c>
      <c r="AB23" s="203">
        <v>0</v>
      </c>
      <c r="AC23" s="203">
        <v>7.43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5.07</v>
      </c>
      <c r="AJ23" s="203">
        <v>0</v>
      </c>
      <c r="AK23" s="203">
        <v>40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24.06</v>
      </c>
      <c r="L24" s="203">
        <v>18.29</v>
      </c>
      <c r="M24" s="203">
        <v>0</v>
      </c>
      <c r="N24" s="203">
        <v>28.87</v>
      </c>
      <c r="O24" s="203">
        <v>48.49</v>
      </c>
      <c r="P24" s="203">
        <v>57.24</v>
      </c>
      <c r="Q24" s="203">
        <v>0.96</v>
      </c>
      <c r="R24" s="203">
        <v>2.89</v>
      </c>
      <c r="S24" s="203">
        <v>1.92</v>
      </c>
      <c r="T24" s="203">
        <v>0</v>
      </c>
      <c r="U24" s="203">
        <v>234.55</v>
      </c>
      <c r="V24" s="203">
        <v>5.07</v>
      </c>
      <c r="W24" s="203">
        <v>8.51</v>
      </c>
      <c r="X24" s="203">
        <v>36.06</v>
      </c>
      <c r="Y24" s="203">
        <v>0</v>
      </c>
      <c r="Z24" s="203">
        <v>64.64</v>
      </c>
      <c r="AA24" s="203">
        <v>20.34</v>
      </c>
      <c r="AB24" s="203">
        <v>0</v>
      </c>
      <c r="AC24" s="203">
        <v>7.43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5.07</v>
      </c>
      <c r="AJ24" s="203">
        <v>0</v>
      </c>
      <c r="AK24" s="203">
        <v>40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49.85</v>
      </c>
      <c r="L25" s="203">
        <v>62.8</v>
      </c>
      <c r="M25" s="203">
        <v>0</v>
      </c>
      <c r="N25" s="203">
        <v>28.87</v>
      </c>
      <c r="O25" s="203">
        <v>48.49</v>
      </c>
      <c r="P25" s="203">
        <v>57.24</v>
      </c>
      <c r="Q25" s="203">
        <v>5.33</v>
      </c>
      <c r="R25" s="203">
        <v>10.37</v>
      </c>
      <c r="S25" s="203">
        <v>6.45</v>
      </c>
      <c r="T25" s="203">
        <v>0</v>
      </c>
      <c r="U25" s="203">
        <v>234.55</v>
      </c>
      <c r="V25" s="203">
        <v>5.07</v>
      </c>
      <c r="W25" s="203">
        <v>8.51</v>
      </c>
      <c r="X25" s="203">
        <v>36.06</v>
      </c>
      <c r="Y25" s="203">
        <v>0</v>
      </c>
      <c r="Z25" s="203">
        <v>64.64</v>
      </c>
      <c r="AA25" s="203">
        <v>20.34</v>
      </c>
      <c r="AB25" s="203">
        <v>0</v>
      </c>
      <c r="AC25" s="203">
        <v>7.43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5.46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49.85</v>
      </c>
      <c r="L26" s="203">
        <v>62.8</v>
      </c>
      <c r="M26" s="203">
        <v>0</v>
      </c>
      <c r="N26" s="203">
        <v>28.87</v>
      </c>
      <c r="O26" s="203">
        <v>48.49</v>
      </c>
      <c r="P26" s="203">
        <v>57.24</v>
      </c>
      <c r="Q26" s="203">
        <v>5.33</v>
      </c>
      <c r="R26" s="203">
        <v>10.37</v>
      </c>
      <c r="S26" s="203">
        <v>6.45</v>
      </c>
      <c r="T26" s="203">
        <v>0</v>
      </c>
      <c r="U26" s="203">
        <v>234.55</v>
      </c>
      <c r="V26" s="203">
        <v>5.07</v>
      </c>
      <c r="W26" s="203">
        <v>8.51</v>
      </c>
      <c r="X26" s="203">
        <v>36.06</v>
      </c>
      <c r="Y26" s="203">
        <v>0</v>
      </c>
      <c r="Z26" s="203">
        <v>64.64</v>
      </c>
      <c r="AA26" s="203">
        <v>20.34</v>
      </c>
      <c r="AB26" s="203">
        <v>0</v>
      </c>
      <c r="AC26" s="203">
        <v>7.43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5.46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49.85</v>
      </c>
      <c r="L27" s="203">
        <v>62.8</v>
      </c>
      <c r="M27" s="203">
        <v>0</v>
      </c>
      <c r="N27" s="203">
        <v>28.87</v>
      </c>
      <c r="O27" s="203">
        <v>48.49</v>
      </c>
      <c r="P27" s="203">
        <v>57.24</v>
      </c>
      <c r="Q27" s="203">
        <v>5.33</v>
      </c>
      <c r="R27" s="203">
        <v>10.37</v>
      </c>
      <c r="S27" s="203">
        <v>6.45</v>
      </c>
      <c r="T27" s="203">
        <v>0</v>
      </c>
      <c r="U27" s="203">
        <v>234.55</v>
      </c>
      <c r="V27" s="203">
        <v>5.07</v>
      </c>
      <c r="W27" s="203">
        <v>8.51</v>
      </c>
      <c r="X27" s="203">
        <v>36.06</v>
      </c>
      <c r="Y27" s="203">
        <v>0</v>
      </c>
      <c r="Z27" s="203">
        <v>64.64</v>
      </c>
      <c r="AA27" s="203">
        <v>20.34</v>
      </c>
      <c r="AB27" s="203">
        <v>0</v>
      </c>
      <c r="AC27" s="203">
        <v>7.43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5.07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5.34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49.85</v>
      </c>
      <c r="L28" s="203">
        <v>62.8</v>
      </c>
      <c r="M28" s="203">
        <v>0</v>
      </c>
      <c r="N28" s="203">
        <v>28.87</v>
      </c>
      <c r="O28" s="203">
        <v>48.49</v>
      </c>
      <c r="P28" s="203">
        <v>57.24</v>
      </c>
      <c r="Q28" s="203">
        <v>5.33</v>
      </c>
      <c r="R28" s="203">
        <v>10.37</v>
      </c>
      <c r="S28" s="203">
        <v>6.45</v>
      </c>
      <c r="T28" s="203">
        <v>0</v>
      </c>
      <c r="U28" s="203">
        <v>234.55</v>
      </c>
      <c r="V28" s="203">
        <v>5.07</v>
      </c>
      <c r="W28" s="203">
        <v>8.51</v>
      </c>
      <c r="X28" s="203">
        <v>36.06</v>
      </c>
      <c r="Y28" s="203">
        <v>0</v>
      </c>
      <c r="Z28" s="203">
        <v>64.64</v>
      </c>
      <c r="AA28" s="203">
        <v>20.34</v>
      </c>
      <c r="AB28" s="203">
        <v>0</v>
      </c>
      <c r="AC28" s="203">
        <v>7.43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5.07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12.13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23.1</v>
      </c>
      <c r="L29" s="203">
        <v>18.29</v>
      </c>
      <c r="M29" s="203">
        <v>0</v>
      </c>
      <c r="N29" s="203">
        <v>28.87</v>
      </c>
      <c r="O29" s="203">
        <v>48.49</v>
      </c>
      <c r="P29" s="203">
        <v>57.24</v>
      </c>
      <c r="Q29" s="203">
        <v>5.33</v>
      </c>
      <c r="R29" s="203">
        <v>10.37</v>
      </c>
      <c r="S29" s="203">
        <v>6.45</v>
      </c>
      <c r="T29" s="203">
        <v>0</v>
      </c>
      <c r="U29" s="203">
        <v>234.55</v>
      </c>
      <c r="V29" s="203">
        <v>5.07</v>
      </c>
      <c r="W29" s="203">
        <v>8.51</v>
      </c>
      <c r="X29" s="203">
        <v>36.06</v>
      </c>
      <c r="Y29" s="203">
        <v>0</v>
      </c>
      <c r="Z29" s="203">
        <v>64.64</v>
      </c>
      <c r="AA29" s="203">
        <v>20.34</v>
      </c>
      <c r="AB29" s="203">
        <v>0</v>
      </c>
      <c r="AC29" s="203">
        <v>7.43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5.07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21.03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23.1</v>
      </c>
      <c r="L30" s="203">
        <v>18.29</v>
      </c>
      <c r="M30" s="203">
        <v>0</v>
      </c>
      <c r="N30" s="203">
        <v>28.87</v>
      </c>
      <c r="O30" s="203">
        <v>48.49</v>
      </c>
      <c r="P30" s="203">
        <v>57.24</v>
      </c>
      <c r="Q30" s="203">
        <v>5.33</v>
      </c>
      <c r="R30" s="203">
        <v>10.37</v>
      </c>
      <c r="S30" s="203">
        <v>6.45</v>
      </c>
      <c r="T30" s="203">
        <v>0</v>
      </c>
      <c r="U30" s="203">
        <v>234.55</v>
      </c>
      <c r="V30" s="203">
        <v>5.07</v>
      </c>
      <c r="W30" s="203">
        <v>8.51</v>
      </c>
      <c r="X30" s="203">
        <v>36.06</v>
      </c>
      <c r="Y30" s="203">
        <v>0</v>
      </c>
      <c r="Z30" s="203">
        <v>64.64</v>
      </c>
      <c r="AA30" s="203">
        <v>20.34</v>
      </c>
      <c r="AB30" s="203">
        <v>0</v>
      </c>
      <c r="AC30" s="203">
        <v>7.43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5.07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26.3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23.1</v>
      </c>
      <c r="L31" s="203">
        <v>18.29</v>
      </c>
      <c r="M31" s="203">
        <v>0</v>
      </c>
      <c r="N31" s="203">
        <v>28.87</v>
      </c>
      <c r="O31" s="203">
        <v>48.49</v>
      </c>
      <c r="P31" s="203">
        <v>57.24</v>
      </c>
      <c r="Q31" s="203">
        <v>5.33</v>
      </c>
      <c r="R31" s="203">
        <v>10.37</v>
      </c>
      <c r="S31" s="203">
        <v>6.45</v>
      </c>
      <c r="T31" s="203">
        <v>0</v>
      </c>
      <c r="U31" s="203">
        <v>234.55</v>
      </c>
      <c r="V31" s="203">
        <v>5.07</v>
      </c>
      <c r="W31" s="203">
        <v>8.51</v>
      </c>
      <c r="X31" s="203">
        <v>36.06</v>
      </c>
      <c r="Y31" s="203">
        <v>0</v>
      </c>
      <c r="Z31" s="203">
        <v>64.64</v>
      </c>
      <c r="AA31" s="203">
        <v>20.34</v>
      </c>
      <c r="AB31" s="203">
        <v>0</v>
      </c>
      <c r="AC31" s="203">
        <v>7.08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4.99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23.1</v>
      </c>
      <c r="L32" s="203">
        <v>18.29</v>
      </c>
      <c r="M32" s="203">
        <v>0</v>
      </c>
      <c r="N32" s="203">
        <v>28.87</v>
      </c>
      <c r="O32" s="203">
        <v>48.49</v>
      </c>
      <c r="P32" s="203">
        <v>57.24</v>
      </c>
      <c r="Q32" s="203">
        <v>5.33</v>
      </c>
      <c r="R32" s="203">
        <v>10.37</v>
      </c>
      <c r="S32" s="203">
        <v>6.45</v>
      </c>
      <c r="T32" s="203">
        <v>0</v>
      </c>
      <c r="U32" s="203">
        <v>234.55</v>
      </c>
      <c r="V32" s="203">
        <v>5.07</v>
      </c>
      <c r="W32" s="203">
        <v>8.51</v>
      </c>
      <c r="X32" s="203">
        <v>36.06</v>
      </c>
      <c r="Y32" s="203">
        <v>0</v>
      </c>
      <c r="Z32" s="203">
        <v>64.64</v>
      </c>
      <c r="AA32" s="203">
        <v>20.34</v>
      </c>
      <c r="AB32" s="203">
        <v>0</v>
      </c>
      <c r="AC32" s="203">
        <v>7.08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23.16</v>
      </c>
      <c r="L33" s="203">
        <v>20.98</v>
      </c>
      <c r="M33" s="203">
        <v>0</v>
      </c>
      <c r="N33" s="203">
        <v>28.87</v>
      </c>
      <c r="O33" s="203">
        <v>48.49</v>
      </c>
      <c r="P33" s="203">
        <v>57.24</v>
      </c>
      <c r="Q33" s="203">
        <v>0.96</v>
      </c>
      <c r="R33" s="203">
        <v>2.89</v>
      </c>
      <c r="S33" s="203">
        <v>1.92</v>
      </c>
      <c r="T33" s="203">
        <v>0</v>
      </c>
      <c r="U33" s="203">
        <v>234.55</v>
      </c>
      <c r="V33" s="203">
        <v>5.07</v>
      </c>
      <c r="W33" s="203">
        <v>8.51</v>
      </c>
      <c r="X33" s="203">
        <v>36.06</v>
      </c>
      <c r="Y33" s="203">
        <v>0</v>
      </c>
      <c r="Z33" s="203">
        <v>64.64</v>
      </c>
      <c r="AA33" s="203">
        <v>20.34</v>
      </c>
      <c r="AB33" s="203">
        <v>0</v>
      </c>
      <c r="AC33" s="203">
        <v>7.08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23.16</v>
      </c>
      <c r="L34" s="203">
        <v>17.600000000000001</v>
      </c>
      <c r="M34" s="203">
        <v>0</v>
      </c>
      <c r="N34" s="203">
        <v>28.87</v>
      </c>
      <c r="O34" s="203">
        <v>48.49</v>
      </c>
      <c r="P34" s="203">
        <v>57.24</v>
      </c>
      <c r="Q34" s="203">
        <v>0.96</v>
      </c>
      <c r="R34" s="203">
        <v>2.89</v>
      </c>
      <c r="S34" s="203">
        <v>1.93</v>
      </c>
      <c r="T34" s="203">
        <v>0</v>
      </c>
      <c r="U34" s="203">
        <v>234.55</v>
      </c>
      <c r="V34" s="203">
        <v>4.8099999999999996</v>
      </c>
      <c r="W34" s="203">
        <v>8.51</v>
      </c>
      <c r="X34" s="203">
        <v>36.06</v>
      </c>
      <c r="Y34" s="203">
        <v>0</v>
      </c>
      <c r="Z34" s="203">
        <v>68.03</v>
      </c>
      <c r="AA34" s="203">
        <v>20.34</v>
      </c>
      <c r="AB34" s="203">
        <v>0</v>
      </c>
      <c r="AC34" s="203">
        <v>7.08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</v>
      </c>
      <c r="AJ34" s="203">
        <v>0</v>
      </c>
      <c r="AK34" s="203">
        <v>40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23.16</v>
      </c>
      <c r="L35" s="203">
        <v>17.600000000000001</v>
      </c>
      <c r="M35" s="203">
        <v>0</v>
      </c>
      <c r="N35" s="203">
        <v>28.87</v>
      </c>
      <c r="O35" s="203">
        <v>48.49</v>
      </c>
      <c r="P35" s="203">
        <v>57.24</v>
      </c>
      <c r="Q35" s="203">
        <v>0.96</v>
      </c>
      <c r="R35" s="203">
        <v>2.89</v>
      </c>
      <c r="S35" s="203">
        <v>1.93</v>
      </c>
      <c r="T35" s="203">
        <v>0</v>
      </c>
      <c r="U35" s="203">
        <v>234.55</v>
      </c>
      <c r="V35" s="203">
        <v>0</v>
      </c>
      <c r="W35" s="203">
        <v>8.51</v>
      </c>
      <c r="X35" s="203">
        <v>36.06</v>
      </c>
      <c r="Y35" s="203">
        <v>0</v>
      </c>
      <c r="Z35" s="203">
        <v>32.729999999999997</v>
      </c>
      <c r="AA35" s="203">
        <v>9.6199999999999992</v>
      </c>
      <c r="AB35" s="203">
        <v>0</v>
      </c>
      <c r="AC35" s="203">
        <v>7.08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5.07</v>
      </c>
      <c r="AJ35" s="203">
        <v>0</v>
      </c>
      <c r="AK35" s="203">
        <v>40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23.16</v>
      </c>
      <c r="L36" s="203">
        <v>17.600000000000001</v>
      </c>
      <c r="M36" s="203">
        <v>0</v>
      </c>
      <c r="N36" s="203">
        <v>28.87</v>
      </c>
      <c r="O36" s="203">
        <v>48.49</v>
      </c>
      <c r="P36" s="203">
        <v>57.24</v>
      </c>
      <c r="Q36" s="203">
        <v>0.96</v>
      </c>
      <c r="R36" s="203">
        <v>2.89</v>
      </c>
      <c r="S36" s="203">
        <v>1.93</v>
      </c>
      <c r="T36" s="203">
        <v>0</v>
      </c>
      <c r="U36" s="203">
        <v>234.55</v>
      </c>
      <c r="V36" s="203">
        <v>0</v>
      </c>
      <c r="W36" s="203">
        <v>5.77</v>
      </c>
      <c r="X36" s="203">
        <v>17.329999999999998</v>
      </c>
      <c r="Y36" s="203">
        <v>0</v>
      </c>
      <c r="Z36" s="203">
        <v>32.729999999999997</v>
      </c>
      <c r="AA36" s="203">
        <v>9.6199999999999992</v>
      </c>
      <c r="AB36" s="203">
        <v>0</v>
      </c>
      <c r="AC36" s="203">
        <v>7.08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5.07</v>
      </c>
      <c r="AJ36" s="203">
        <v>0</v>
      </c>
      <c r="AK36" s="203">
        <v>40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23.16</v>
      </c>
      <c r="L37" s="203">
        <v>17.600000000000001</v>
      </c>
      <c r="M37" s="203">
        <v>0</v>
      </c>
      <c r="N37" s="203">
        <v>28.87</v>
      </c>
      <c r="O37" s="203">
        <v>48.49</v>
      </c>
      <c r="P37" s="203">
        <v>57.24</v>
      </c>
      <c r="Q37" s="203">
        <v>0.96</v>
      </c>
      <c r="R37" s="203">
        <v>2.89</v>
      </c>
      <c r="S37" s="203">
        <v>1.93</v>
      </c>
      <c r="T37" s="203">
        <v>0</v>
      </c>
      <c r="U37" s="203">
        <v>234.55</v>
      </c>
      <c r="V37" s="203">
        <v>0</v>
      </c>
      <c r="W37" s="203">
        <v>5.77</v>
      </c>
      <c r="X37" s="203">
        <v>17.329999999999998</v>
      </c>
      <c r="Y37" s="203">
        <v>0</v>
      </c>
      <c r="Z37" s="203">
        <v>32.729999999999997</v>
      </c>
      <c r="AA37" s="203">
        <v>9.6199999999999992</v>
      </c>
      <c r="AB37" s="203">
        <v>0</v>
      </c>
      <c r="AC37" s="203">
        <v>7.08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5.04</v>
      </c>
      <c r="AJ37" s="203">
        <v>0</v>
      </c>
      <c r="AK37" s="203">
        <v>40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23.16</v>
      </c>
      <c r="L38" s="203">
        <v>17.600000000000001</v>
      </c>
      <c r="M38" s="203">
        <v>0</v>
      </c>
      <c r="N38" s="203">
        <v>28.87</v>
      </c>
      <c r="O38" s="203">
        <v>48.49</v>
      </c>
      <c r="P38" s="203">
        <v>57.24</v>
      </c>
      <c r="Q38" s="203">
        <v>0.96</v>
      </c>
      <c r="R38" s="203">
        <v>2.89</v>
      </c>
      <c r="S38" s="203">
        <v>1.93</v>
      </c>
      <c r="T38" s="203">
        <v>0</v>
      </c>
      <c r="U38" s="203">
        <v>234.55</v>
      </c>
      <c r="V38" s="203">
        <v>0</v>
      </c>
      <c r="W38" s="203">
        <v>5.77</v>
      </c>
      <c r="X38" s="203">
        <v>17.329999999999998</v>
      </c>
      <c r="Y38" s="203">
        <v>0</v>
      </c>
      <c r="Z38" s="203">
        <v>32.729999999999997</v>
      </c>
      <c r="AA38" s="203">
        <v>9.6199999999999992</v>
      </c>
      <c r="AB38" s="203">
        <v>0</v>
      </c>
      <c r="AC38" s="203">
        <v>7.08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5.07</v>
      </c>
      <c r="AJ38" s="203">
        <v>0</v>
      </c>
      <c r="AK38" s="203">
        <v>40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23.16</v>
      </c>
      <c r="L39" s="203">
        <v>17.600000000000001</v>
      </c>
      <c r="M39" s="203">
        <v>0</v>
      </c>
      <c r="N39" s="203">
        <v>28.87</v>
      </c>
      <c r="O39" s="203">
        <v>48.49</v>
      </c>
      <c r="P39" s="203">
        <v>57.24</v>
      </c>
      <c r="Q39" s="203">
        <v>0.96</v>
      </c>
      <c r="R39" s="203">
        <v>2.89</v>
      </c>
      <c r="S39" s="203">
        <v>1.93</v>
      </c>
      <c r="T39" s="203">
        <v>0</v>
      </c>
      <c r="U39" s="203">
        <v>234.55</v>
      </c>
      <c r="V39" s="203">
        <v>0</v>
      </c>
      <c r="W39" s="203">
        <v>5.77</v>
      </c>
      <c r="X39" s="203">
        <v>17.329999999999998</v>
      </c>
      <c r="Y39" s="203">
        <v>0</v>
      </c>
      <c r="Z39" s="203">
        <v>32.729999999999997</v>
      </c>
      <c r="AA39" s="203">
        <v>9.6199999999999992</v>
      </c>
      <c r="AB39" s="203">
        <v>0</v>
      </c>
      <c r="AC39" s="203">
        <v>7.08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5.07</v>
      </c>
      <c r="AJ39" s="203">
        <v>0</v>
      </c>
      <c r="AK39" s="203">
        <v>40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23.16</v>
      </c>
      <c r="L40" s="203">
        <v>17.600000000000001</v>
      </c>
      <c r="M40" s="203">
        <v>0</v>
      </c>
      <c r="N40" s="203">
        <v>28.87</v>
      </c>
      <c r="O40" s="203">
        <v>48.49</v>
      </c>
      <c r="P40" s="203">
        <v>57.24</v>
      </c>
      <c r="Q40" s="203">
        <v>0.96</v>
      </c>
      <c r="R40" s="203">
        <v>2.89</v>
      </c>
      <c r="S40" s="203">
        <v>1.93</v>
      </c>
      <c r="T40" s="203">
        <v>0</v>
      </c>
      <c r="U40" s="203">
        <v>234.55</v>
      </c>
      <c r="V40" s="203">
        <v>0</v>
      </c>
      <c r="W40" s="203">
        <v>5.77</v>
      </c>
      <c r="X40" s="203">
        <v>17.329999999999998</v>
      </c>
      <c r="Y40" s="203">
        <v>0</v>
      </c>
      <c r="Z40" s="203">
        <v>32.729999999999997</v>
      </c>
      <c r="AA40" s="203">
        <v>9.6199999999999992</v>
      </c>
      <c r="AB40" s="203">
        <v>0</v>
      </c>
      <c r="AC40" s="203">
        <v>7.08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5.07</v>
      </c>
      <c r="AJ40" s="203">
        <v>0</v>
      </c>
      <c r="AK40" s="203">
        <v>40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23.16</v>
      </c>
      <c r="L41" s="203">
        <v>17.600000000000001</v>
      </c>
      <c r="M41" s="203">
        <v>0</v>
      </c>
      <c r="N41" s="203">
        <v>28.87</v>
      </c>
      <c r="O41" s="203">
        <v>48.49</v>
      </c>
      <c r="P41" s="203">
        <v>57.24</v>
      </c>
      <c r="Q41" s="203">
        <v>0.96</v>
      </c>
      <c r="R41" s="203">
        <v>2.89</v>
      </c>
      <c r="S41" s="203">
        <v>1.93</v>
      </c>
      <c r="T41" s="203">
        <v>0</v>
      </c>
      <c r="U41" s="203">
        <v>234.55</v>
      </c>
      <c r="V41" s="203">
        <v>0</v>
      </c>
      <c r="W41" s="203">
        <v>5.77</v>
      </c>
      <c r="X41" s="203">
        <v>17.329999999999998</v>
      </c>
      <c r="Y41" s="203">
        <v>0</v>
      </c>
      <c r="Z41" s="203">
        <v>32.729999999999997</v>
      </c>
      <c r="AA41" s="203">
        <v>9.6199999999999992</v>
      </c>
      <c r="AB41" s="203">
        <v>0</v>
      </c>
      <c r="AC41" s="203">
        <v>7.08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5.07</v>
      </c>
      <c r="AJ41" s="203">
        <v>0</v>
      </c>
      <c r="AK41" s="203">
        <v>40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23.16</v>
      </c>
      <c r="L42" s="203">
        <v>17.600000000000001</v>
      </c>
      <c r="M42" s="203">
        <v>0</v>
      </c>
      <c r="N42" s="203">
        <v>28.87</v>
      </c>
      <c r="O42" s="203">
        <v>48.49</v>
      </c>
      <c r="P42" s="203">
        <v>57.24</v>
      </c>
      <c r="Q42" s="203">
        <v>0.96</v>
      </c>
      <c r="R42" s="203">
        <v>2.89</v>
      </c>
      <c r="S42" s="203">
        <v>1.93</v>
      </c>
      <c r="T42" s="203">
        <v>0</v>
      </c>
      <c r="U42" s="203">
        <v>234.55</v>
      </c>
      <c r="V42" s="203">
        <v>0</v>
      </c>
      <c r="W42" s="203">
        <v>5.77</v>
      </c>
      <c r="X42" s="203">
        <v>17.329999999999998</v>
      </c>
      <c r="Y42" s="203">
        <v>0</v>
      </c>
      <c r="Z42" s="203">
        <v>32.729999999999997</v>
      </c>
      <c r="AA42" s="203">
        <v>9.6199999999999992</v>
      </c>
      <c r="AB42" s="203">
        <v>0</v>
      </c>
      <c r="AC42" s="203">
        <v>7.08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5.07</v>
      </c>
      <c r="AJ42" s="203">
        <v>0</v>
      </c>
      <c r="AK42" s="203">
        <v>40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23.16</v>
      </c>
      <c r="L43" s="203">
        <v>17.600000000000001</v>
      </c>
      <c r="M43" s="203">
        <v>0</v>
      </c>
      <c r="N43" s="203">
        <v>28.87</v>
      </c>
      <c r="O43" s="203">
        <v>48.49</v>
      </c>
      <c r="P43" s="203">
        <v>57.96</v>
      </c>
      <c r="Q43" s="203">
        <v>0.96</v>
      </c>
      <c r="R43" s="203">
        <v>2.89</v>
      </c>
      <c r="S43" s="203">
        <v>1.93</v>
      </c>
      <c r="T43" s="203">
        <v>0</v>
      </c>
      <c r="U43" s="203">
        <v>234.55</v>
      </c>
      <c r="V43" s="203">
        <v>0</v>
      </c>
      <c r="W43" s="203">
        <v>5.77</v>
      </c>
      <c r="X43" s="203">
        <v>17.329999999999998</v>
      </c>
      <c r="Y43" s="203">
        <v>0</v>
      </c>
      <c r="Z43" s="203">
        <v>32.729999999999997</v>
      </c>
      <c r="AA43" s="203">
        <v>9.6199999999999992</v>
      </c>
      <c r="AB43" s="203">
        <v>0</v>
      </c>
      <c r="AC43" s="203">
        <v>6.72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4.99</v>
      </c>
      <c r="AJ43" s="203">
        <v>0</v>
      </c>
      <c r="AK43" s="203">
        <v>40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23.16</v>
      </c>
      <c r="L44" s="203">
        <v>17.600000000000001</v>
      </c>
      <c r="M44" s="203">
        <v>0</v>
      </c>
      <c r="N44" s="203">
        <v>28.87</v>
      </c>
      <c r="O44" s="203">
        <v>48.49</v>
      </c>
      <c r="P44" s="203">
        <v>57.96</v>
      </c>
      <c r="Q44" s="203">
        <v>0.96</v>
      </c>
      <c r="R44" s="203">
        <v>2.89</v>
      </c>
      <c r="S44" s="203">
        <v>1.93</v>
      </c>
      <c r="T44" s="203">
        <v>0</v>
      </c>
      <c r="U44" s="203">
        <v>234.55</v>
      </c>
      <c r="V44" s="203">
        <v>0</v>
      </c>
      <c r="W44" s="203">
        <v>5.77</v>
      </c>
      <c r="X44" s="203">
        <v>17.329999999999998</v>
      </c>
      <c r="Y44" s="203">
        <v>0</v>
      </c>
      <c r="Z44" s="203">
        <v>32.729999999999997</v>
      </c>
      <c r="AA44" s="203">
        <v>9.6199999999999992</v>
      </c>
      <c r="AB44" s="203">
        <v>0</v>
      </c>
      <c r="AC44" s="203">
        <v>6.72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</v>
      </c>
      <c r="AJ44" s="203">
        <v>0</v>
      </c>
      <c r="AK44" s="203">
        <v>40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23.16</v>
      </c>
      <c r="L45" s="203">
        <v>17.600000000000001</v>
      </c>
      <c r="M45" s="203">
        <v>0</v>
      </c>
      <c r="N45" s="203">
        <v>28.87</v>
      </c>
      <c r="O45" s="203">
        <v>48.49</v>
      </c>
      <c r="P45" s="203">
        <v>57.96</v>
      </c>
      <c r="Q45" s="203">
        <v>0.96</v>
      </c>
      <c r="R45" s="203">
        <v>2.89</v>
      </c>
      <c r="S45" s="203">
        <v>1.93</v>
      </c>
      <c r="T45" s="203">
        <v>0</v>
      </c>
      <c r="U45" s="203">
        <v>234.55</v>
      </c>
      <c r="V45" s="203">
        <v>0</v>
      </c>
      <c r="W45" s="203">
        <v>5.77</v>
      </c>
      <c r="X45" s="203">
        <v>17.329999999999998</v>
      </c>
      <c r="Y45" s="203">
        <v>0</v>
      </c>
      <c r="Z45" s="203">
        <v>32.729999999999997</v>
      </c>
      <c r="AA45" s="203">
        <v>9.6199999999999992</v>
      </c>
      <c r="AB45" s="203">
        <v>0</v>
      </c>
      <c r="AC45" s="203">
        <v>6.72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</v>
      </c>
      <c r="AJ45" s="203">
        <v>0</v>
      </c>
      <c r="AK45" s="203">
        <v>40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23.16</v>
      </c>
      <c r="L46" s="203">
        <v>17.600000000000001</v>
      </c>
      <c r="M46" s="203">
        <v>0</v>
      </c>
      <c r="N46" s="203">
        <v>28.87</v>
      </c>
      <c r="O46" s="203">
        <v>48.49</v>
      </c>
      <c r="P46" s="203">
        <v>57.96</v>
      </c>
      <c r="Q46" s="203">
        <v>0.96</v>
      </c>
      <c r="R46" s="203">
        <v>2.89</v>
      </c>
      <c r="S46" s="203">
        <v>1.93</v>
      </c>
      <c r="T46" s="203">
        <v>0</v>
      </c>
      <c r="U46" s="203">
        <v>234.55</v>
      </c>
      <c r="V46" s="203">
        <v>0</v>
      </c>
      <c r="W46" s="203">
        <v>5.77</v>
      </c>
      <c r="X46" s="203">
        <v>17.329999999999998</v>
      </c>
      <c r="Y46" s="203">
        <v>0</v>
      </c>
      <c r="Z46" s="203">
        <v>32.729999999999997</v>
      </c>
      <c r="AA46" s="203">
        <v>9.6300000000000008</v>
      </c>
      <c r="AB46" s="203">
        <v>0</v>
      </c>
      <c r="AC46" s="203">
        <v>6.72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</v>
      </c>
      <c r="AJ46" s="203">
        <v>0</v>
      </c>
      <c r="AK46" s="203">
        <v>40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23.16</v>
      </c>
      <c r="L47" s="203">
        <v>17.600000000000001</v>
      </c>
      <c r="M47" s="203">
        <v>0</v>
      </c>
      <c r="N47" s="203">
        <v>28.87</v>
      </c>
      <c r="O47" s="203">
        <v>48.49</v>
      </c>
      <c r="P47" s="203">
        <v>57.96</v>
      </c>
      <c r="Q47" s="203">
        <v>0.96</v>
      </c>
      <c r="R47" s="203">
        <v>2.89</v>
      </c>
      <c r="S47" s="203">
        <v>1.93</v>
      </c>
      <c r="T47" s="203">
        <v>0</v>
      </c>
      <c r="U47" s="203">
        <v>234.55</v>
      </c>
      <c r="V47" s="203">
        <v>0</v>
      </c>
      <c r="W47" s="203">
        <v>5.77</v>
      </c>
      <c r="X47" s="203">
        <v>17.329999999999998</v>
      </c>
      <c r="Y47" s="203">
        <v>0</v>
      </c>
      <c r="Z47" s="203">
        <v>32.72</v>
      </c>
      <c r="AA47" s="203">
        <v>9.6300000000000008</v>
      </c>
      <c r="AB47" s="203">
        <v>0</v>
      </c>
      <c r="AC47" s="203">
        <v>6.72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5.07</v>
      </c>
      <c r="AJ47" s="203">
        <v>0</v>
      </c>
      <c r="AK47" s="203">
        <v>40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23.16</v>
      </c>
      <c r="L48" s="203">
        <v>17.600000000000001</v>
      </c>
      <c r="M48" s="203">
        <v>0</v>
      </c>
      <c r="N48" s="203">
        <v>28.87</v>
      </c>
      <c r="O48" s="203">
        <v>48.49</v>
      </c>
      <c r="P48" s="203">
        <v>57.96</v>
      </c>
      <c r="Q48" s="203">
        <v>0.96</v>
      </c>
      <c r="R48" s="203">
        <v>2.89</v>
      </c>
      <c r="S48" s="203">
        <v>1.92</v>
      </c>
      <c r="T48" s="203">
        <v>0</v>
      </c>
      <c r="U48" s="203">
        <v>234.55</v>
      </c>
      <c r="V48" s="203">
        <v>0</v>
      </c>
      <c r="W48" s="203">
        <v>5.77</v>
      </c>
      <c r="X48" s="203">
        <v>17.329999999999998</v>
      </c>
      <c r="Y48" s="203">
        <v>0</v>
      </c>
      <c r="Z48" s="203">
        <v>32.72</v>
      </c>
      <c r="AA48" s="203">
        <v>9.6300000000000008</v>
      </c>
      <c r="AB48" s="203">
        <v>0</v>
      </c>
      <c r="AC48" s="203">
        <v>6.72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5.07</v>
      </c>
      <c r="AJ48" s="203">
        <v>0</v>
      </c>
      <c r="AK48" s="203">
        <v>40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23.16</v>
      </c>
      <c r="L49" s="203">
        <v>17.600000000000001</v>
      </c>
      <c r="M49" s="203">
        <v>0</v>
      </c>
      <c r="N49" s="203">
        <v>28.87</v>
      </c>
      <c r="O49" s="203">
        <v>48.49</v>
      </c>
      <c r="P49" s="203">
        <v>57.96</v>
      </c>
      <c r="Q49" s="203">
        <v>0.96</v>
      </c>
      <c r="R49" s="203">
        <v>2.89</v>
      </c>
      <c r="S49" s="203">
        <v>1.92</v>
      </c>
      <c r="T49" s="203">
        <v>0</v>
      </c>
      <c r="U49" s="203">
        <v>234.55</v>
      </c>
      <c r="V49" s="203">
        <v>0</v>
      </c>
      <c r="W49" s="203">
        <v>5.77</v>
      </c>
      <c r="X49" s="203">
        <v>17.329999999999998</v>
      </c>
      <c r="Y49" s="203">
        <v>0</v>
      </c>
      <c r="Z49" s="203">
        <v>32.72</v>
      </c>
      <c r="AA49" s="203">
        <v>9.6300000000000008</v>
      </c>
      <c r="AB49" s="203">
        <v>0</v>
      </c>
      <c r="AC49" s="203">
        <v>6.72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5.04</v>
      </c>
      <c r="AJ49" s="203">
        <v>0</v>
      </c>
      <c r="AK49" s="203">
        <v>38.950000000000003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23.16</v>
      </c>
      <c r="L50" s="203">
        <v>17.600000000000001</v>
      </c>
      <c r="M50" s="203">
        <v>0</v>
      </c>
      <c r="N50" s="203">
        <v>28.87</v>
      </c>
      <c r="O50" s="203">
        <v>48.49</v>
      </c>
      <c r="P50" s="203">
        <v>57.96</v>
      </c>
      <c r="Q50" s="203">
        <v>0.96</v>
      </c>
      <c r="R50" s="203">
        <v>2.89</v>
      </c>
      <c r="S50" s="203">
        <v>1.92</v>
      </c>
      <c r="T50" s="203">
        <v>0</v>
      </c>
      <c r="U50" s="203">
        <v>234.55</v>
      </c>
      <c r="V50" s="203">
        <v>0</v>
      </c>
      <c r="W50" s="203">
        <v>5.77</v>
      </c>
      <c r="X50" s="203">
        <v>17.329999999999998</v>
      </c>
      <c r="Y50" s="203">
        <v>0</v>
      </c>
      <c r="Z50" s="203">
        <v>32.72</v>
      </c>
      <c r="AA50" s="203">
        <v>9.6300000000000008</v>
      </c>
      <c r="AB50" s="203">
        <v>0</v>
      </c>
      <c r="AC50" s="203">
        <v>6.72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5.07</v>
      </c>
      <c r="AJ50" s="203">
        <v>0</v>
      </c>
      <c r="AK50" s="203">
        <v>38.950000000000003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23.16</v>
      </c>
      <c r="L51" s="203">
        <v>17.600000000000001</v>
      </c>
      <c r="M51" s="203">
        <v>0</v>
      </c>
      <c r="N51" s="203">
        <v>28.87</v>
      </c>
      <c r="O51" s="203">
        <v>48.49</v>
      </c>
      <c r="P51" s="203">
        <v>57.96</v>
      </c>
      <c r="Q51" s="203">
        <v>0.96</v>
      </c>
      <c r="R51" s="203">
        <v>2.89</v>
      </c>
      <c r="S51" s="203">
        <v>1.92</v>
      </c>
      <c r="T51" s="203">
        <v>0</v>
      </c>
      <c r="U51" s="203">
        <v>234.55</v>
      </c>
      <c r="V51" s="203">
        <v>0</v>
      </c>
      <c r="W51" s="203">
        <v>5.77</v>
      </c>
      <c r="X51" s="203">
        <v>17.329999999999998</v>
      </c>
      <c r="Y51" s="203">
        <v>0</v>
      </c>
      <c r="Z51" s="203">
        <v>32.72</v>
      </c>
      <c r="AA51" s="203">
        <v>9.6300000000000008</v>
      </c>
      <c r="AB51" s="203">
        <v>0</v>
      </c>
      <c r="AC51" s="203">
        <v>6.72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5.07</v>
      </c>
      <c r="AJ51" s="203">
        <v>0</v>
      </c>
      <c r="AK51" s="203">
        <v>38.950000000000003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23.16</v>
      </c>
      <c r="L52" s="203">
        <v>17.600000000000001</v>
      </c>
      <c r="M52" s="203">
        <v>0</v>
      </c>
      <c r="N52" s="203">
        <v>28.87</v>
      </c>
      <c r="O52" s="203">
        <v>48.49</v>
      </c>
      <c r="P52" s="203">
        <v>57.96</v>
      </c>
      <c r="Q52" s="203">
        <v>0.96</v>
      </c>
      <c r="R52" s="203">
        <v>2.89</v>
      </c>
      <c r="S52" s="203">
        <v>1.92</v>
      </c>
      <c r="T52" s="203">
        <v>0</v>
      </c>
      <c r="U52" s="203">
        <v>234.55</v>
      </c>
      <c r="V52" s="203">
        <v>0</v>
      </c>
      <c r="W52" s="203">
        <v>5.77</v>
      </c>
      <c r="X52" s="203">
        <v>17.329999999999998</v>
      </c>
      <c r="Y52" s="203">
        <v>0</v>
      </c>
      <c r="Z52" s="203">
        <v>32.72</v>
      </c>
      <c r="AA52" s="203">
        <v>9.6300000000000008</v>
      </c>
      <c r="AB52" s="203">
        <v>0</v>
      </c>
      <c r="AC52" s="203">
        <v>6.72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</v>
      </c>
      <c r="AJ52" s="203">
        <v>0</v>
      </c>
      <c r="AK52" s="203">
        <v>38.950000000000003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25.95</v>
      </c>
      <c r="L53" s="203">
        <v>17.600000000000001</v>
      </c>
      <c r="M53" s="203">
        <v>0</v>
      </c>
      <c r="N53" s="203">
        <v>28.87</v>
      </c>
      <c r="O53" s="203">
        <v>48.49</v>
      </c>
      <c r="P53" s="203">
        <v>57.96</v>
      </c>
      <c r="Q53" s="203">
        <v>0.96</v>
      </c>
      <c r="R53" s="203">
        <v>2.89</v>
      </c>
      <c r="S53" s="203">
        <v>1.92</v>
      </c>
      <c r="T53" s="203">
        <v>0</v>
      </c>
      <c r="U53" s="203">
        <v>234.55</v>
      </c>
      <c r="V53" s="203">
        <v>0</v>
      </c>
      <c r="W53" s="203">
        <v>5.77</v>
      </c>
      <c r="X53" s="203">
        <v>17.329999999999998</v>
      </c>
      <c r="Y53" s="203">
        <v>0</v>
      </c>
      <c r="Z53" s="203">
        <v>32.72</v>
      </c>
      <c r="AA53" s="203">
        <v>9.6300000000000008</v>
      </c>
      <c r="AB53" s="203">
        <v>0</v>
      </c>
      <c r="AC53" s="203">
        <v>6.72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</v>
      </c>
      <c r="AJ53" s="203">
        <v>0</v>
      </c>
      <c r="AK53" s="203">
        <v>38.950000000000003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25.94</v>
      </c>
      <c r="L54" s="203">
        <v>17.600000000000001</v>
      </c>
      <c r="M54" s="203">
        <v>0</v>
      </c>
      <c r="N54" s="203">
        <v>28.87</v>
      </c>
      <c r="O54" s="203">
        <v>48.49</v>
      </c>
      <c r="P54" s="203">
        <v>57.96</v>
      </c>
      <c r="Q54" s="203">
        <v>0.96</v>
      </c>
      <c r="R54" s="203">
        <v>2.89</v>
      </c>
      <c r="S54" s="203">
        <v>1.93</v>
      </c>
      <c r="T54" s="203">
        <v>0</v>
      </c>
      <c r="U54" s="203">
        <v>234.55</v>
      </c>
      <c r="V54" s="203">
        <v>0</v>
      </c>
      <c r="W54" s="203">
        <v>5.77</v>
      </c>
      <c r="X54" s="203">
        <v>17.329999999999998</v>
      </c>
      <c r="Y54" s="203">
        <v>0</v>
      </c>
      <c r="Z54" s="203">
        <v>32.72</v>
      </c>
      <c r="AA54" s="203">
        <v>9.6300000000000008</v>
      </c>
      <c r="AB54" s="203">
        <v>0</v>
      </c>
      <c r="AC54" s="203">
        <v>6.72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</v>
      </c>
      <c r="AJ54" s="203">
        <v>0</v>
      </c>
      <c r="AK54" s="203">
        <v>38.950000000000003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25.81</v>
      </c>
      <c r="L55" s="203">
        <v>17.45</v>
      </c>
      <c r="M55" s="203">
        <v>0</v>
      </c>
      <c r="N55" s="203">
        <v>28.87</v>
      </c>
      <c r="O55" s="203">
        <v>48.49</v>
      </c>
      <c r="P55" s="203">
        <v>57.96</v>
      </c>
      <c r="Q55" s="203">
        <v>0.95</v>
      </c>
      <c r="R55" s="203">
        <v>2.98</v>
      </c>
      <c r="S55" s="203">
        <v>1.92</v>
      </c>
      <c r="T55" s="203">
        <v>0</v>
      </c>
      <c r="U55" s="203">
        <v>234.55</v>
      </c>
      <c r="V55" s="203">
        <v>0</v>
      </c>
      <c r="W55" s="203">
        <v>5.72</v>
      </c>
      <c r="X55" s="203">
        <v>17.18</v>
      </c>
      <c r="Y55" s="203">
        <v>0</v>
      </c>
      <c r="Z55" s="203">
        <v>32.49</v>
      </c>
      <c r="AA55" s="203">
        <v>9.5500000000000007</v>
      </c>
      <c r="AB55" s="203">
        <v>0</v>
      </c>
      <c r="AC55" s="203">
        <v>6.37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4.99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25.8</v>
      </c>
      <c r="L56" s="203">
        <v>17.45</v>
      </c>
      <c r="M56" s="203">
        <v>0</v>
      </c>
      <c r="N56" s="203">
        <v>28.87</v>
      </c>
      <c r="O56" s="203">
        <v>48.49</v>
      </c>
      <c r="P56" s="203">
        <v>57.96</v>
      </c>
      <c r="Q56" s="203">
        <v>0.95</v>
      </c>
      <c r="R56" s="203">
        <v>2.87</v>
      </c>
      <c r="S56" s="203">
        <v>1.92</v>
      </c>
      <c r="T56" s="203">
        <v>0</v>
      </c>
      <c r="U56" s="203">
        <v>234.55</v>
      </c>
      <c r="V56" s="203">
        <v>0</v>
      </c>
      <c r="W56" s="203">
        <v>5.72</v>
      </c>
      <c r="X56" s="203">
        <v>17.18</v>
      </c>
      <c r="Y56" s="203">
        <v>0</v>
      </c>
      <c r="Z56" s="203">
        <v>32.49</v>
      </c>
      <c r="AA56" s="203">
        <v>9.5500000000000007</v>
      </c>
      <c r="AB56" s="203">
        <v>0</v>
      </c>
      <c r="AC56" s="203">
        <v>6.37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25.67</v>
      </c>
      <c r="L57" s="203">
        <v>17.45</v>
      </c>
      <c r="M57" s="203">
        <v>0</v>
      </c>
      <c r="N57" s="203">
        <v>28.87</v>
      </c>
      <c r="O57" s="203">
        <v>48.49</v>
      </c>
      <c r="P57" s="203">
        <v>57.96</v>
      </c>
      <c r="Q57" s="203">
        <v>0.95</v>
      </c>
      <c r="R57" s="203">
        <v>2.87</v>
      </c>
      <c r="S57" s="203">
        <v>1.92</v>
      </c>
      <c r="T57" s="203">
        <v>0</v>
      </c>
      <c r="U57" s="203">
        <v>234.55</v>
      </c>
      <c r="V57" s="203">
        <v>0</v>
      </c>
      <c r="W57" s="203">
        <v>5.72</v>
      </c>
      <c r="X57" s="203">
        <v>17.18</v>
      </c>
      <c r="Y57" s="203">
        <v>0</v>
      </c>
      <c r="Z57" s="203">
        <v>32.49</v>
      </c>
      <c r="AA57" s="203">
        <v>9.5500000000000007</v>
      </c>
      <c r="AB57" s="203">
        <v>0</v>
      </c>
      <c r="AC57" s="203">
        <v>6.37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22.96</v>
      </c>
      <c r="L58" s="203">
        <v>17.45</v>
      </c>
      <c r="M58" s="203">
        <v>0</v>
      </c>
      <c r="N58" s="203">
        <v>28.87</v>
      </c>
      <c r="O58" s="203">
        <v>48.49</v>
      </c>
      <c r="P58" s="203">
        <v>57.96</v>
      </c>
      <c r="Q58" s="203">
        <v>0.95</v>
      </c>
      <c r="R58" s="203">
        <v>2.87</v>
      </c>
      <c r="S58" s="203">
        <v>1.91</v>
      </c>
      <c r="T58" s="203">
        <v>0</v>
      </c>
      <c r="U58" s="203">
        <v>234.55</v>
      </c>
      <c r="V58" s="203">
        <v>0</v>
      </c>
      <c r="W58" s="203">
        <v>5.72</v>
      </c>
      <c r="X58" s="203">
        <v>17.18</v>
      </c>
      <c r="Y58" s="203">
        <v>0</v>
      </c>
      <c r="Z58" s="203">
        <v>32.479999999999997</v>
      </c>
      <c r="AA58" s="203">
        <v>9.56</v>
      </c>
      <c r="AB58" s="203">
        <v>0</v>
      </c>
      <c r="AC58" s="203">
        <v>6.37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22.96</v>
      </c>
      <c r="L59" s="203">
        <v>17.45</v>
      </c>
      <c r="M59" s="203">
        <v>0</v>
      </c>
      <c r="N59" s="203">
        <v>28.87</v>
      </c>
      <c r="O59" s="203">
        <v>48.49</v>
      </c>
      <c r="P59" s="203">
        <v>57.96</v>
      </c>
      <c r="Q59" s="203">
        <v>0.99</v>
      </c>
      <c r="R59" s="203">
        <v>2.87</v>
      </c>
      <c r="S59" s="203">
        <v>1.91</v>
      </c>
      <c r="T59" s="203">
        <v>0</v>
      </c>
      <c r="U59" s="203">
        <v>234.55</v>
      </c>
      <c r="V59" s="203">
        <v>0</v>
      </c>
      <c r="W59" s="203">
        <v>8.51</v>
      </c>
      <c r="X59" s="203">
        <v>36.06</v>
      </c>
      <c r="Y59" s="203">
        <v>0</v>
      </c>
      <c r="Z59" s="203">
        <v>32.479999999999997</v>
      </c>
      <c r="AA59" s="203">
        <v>9.56</v>
      </c>
      <c r="AB59" s="203">
        <v>0</v>
      </c>
      <c r="AC59" s="203">
        <v>6.37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22.96</v>
      </c>
      <c r="L60" s="203">
        <v>17.45</v>
      </c>
      <c r="M60" s="203">
        <v>0</v>
      </c>
      <c r="N60" s="203">
        <v>28.87</v>
      </c>
      <c r="O60" s="203">
        <v>48.49</v>
      </c>
      <c r="P60" s="203">
        <v>57.96</v>
      </c>
      <c r="Q60" s="203">
        <v>0.99</v>
      </c>
      <c r="R60" s="203">
        <v>2.87</v>
      </c>
      <c r="S60" s="203">
        <v>1.91</v>
      </c>
      <c r="T60" s="203">
        <v>0</v>
      </c>
      <c r="U60" s="203">
        <v>234.55</v>
      </c>
      <c r="V60" s="203">
        <v>0</v>
      </c>
      <c r="W60" s="203">
        <v>8.51</v>
      </c>
      <c r="X60" s="203">
        <v>36.06</v>
      </c>
      <c r="Y60" s="203">
        <v>0</v>
      </c>
      <c r="Z60" s="203">
        <v>32.479999999999997</v>
      </c>
      <c r="AA60" s="203">
        <v>9.56</v>
      </c>
      <c r="AB60" s="203">
        <v>0</v>
      </c>
      <c r="AC60" s="203">
        <v>6.37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22.96</v>
      </c>
      <c r="L61" s="203">
        <v>17.45</v>
      </c>
      <c r="M61" s="203">
        <v>0</v>
      </c>
      <c r="N61" s="203">
        <v>28.87</v>
      </c>
      <c r="O61" s="203">
        <v>48.49</v>
      </c>
      <c r="P61" s="203">
        <v>57.96</v>
      </c>
      <c r="Q61" s="203">
        <v>0.95</v>
      </c>
      <c r="R61" s="203">
        <v>2.87</v>
      </c>
      <c r="S61" s="203">
        <v>1.91</v>
      </c>
      <c r="T61" s="203">
        <v>0</v>
      </c>
      <c r="U61" s="203">
        <v>234.55</v>
      </c>
      <c r="V61" s="203">
        <v>0</v>
      </c>
      <c r="W61" s="203">
        <v>8.51</v>
      </c>
      <c r="X61" s="203">
        <v>36.06</v>
      </c>
      <c r="Y61" s="203">
        <v>0</v>
      </c>
      <c r="Z61" s="203">
        <v>63.35</v>
      </c>
      <c r="AA61" s="203">
        <v>19.829999999999998</v>
      </c>
      <c r="AB61" s="203">
        <v>0</v>
      </c>
      <c r="AC61" s="203">
        <v>6.37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4.99</v>
      </c>
      <c r="AJ61" s="203">
        <v>0</v>
      </c>
      <c r="AK61" s="203">
        <v>46.31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22.96</v>
      </c>
      <c r="L62" s="203">
        <v>17.45</v>
      </c>
      <c r="M62" s="203">
        <v>0</v>
      </c>
      <c r="N62" s="203">
        <v>28.87</v>
      </c>
      <c r="O62" s="203">
        <v>48.49</v>
      </c>
      <c r="P62" s="203">
        <v>57.96</v>
      </c>
      <c r="Q62" s="203">
        <v>0.95</v>
      </c>
      <c r="R62" s="203">
        <v>2.87</v>
      </c>
      <c r="S62" s="203">
        <v>1.91</v>
      </c>
      <c r="T62" s="203">
        <v>0</v>
      </c>
      <c r="U62" s="203">
        <v>234.55</v>
      </c>
      <c r="V62" s="203">
        <v>0</v>
      </c>
      <c r="W62" s="203">
        <v>8.51</v>
      </c>
      <c r="X62" s="203">
        <v>36.06</v>
      </c>
      <c r="Y62" s="203">
        <v>0</v>
      </c>
      <c r="Z62" s="203">
        <v>63.35</v>
      </c>
      <c r="AA62" s="203">
        <v>19.829999999999998</v>
      </c>
      <c r="AB62" s="203">
        <v>0</v>
      </c>
      <c r="AC62" s="203">
        <v>6.37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</v>
      </c>
      <c r="AJ62" s="203">
        <v>0</v>
      </c>
      <c r="AK62" s="203">
        <v>46.31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30.32</v>
      </c>
      <c r="L63" s="203">
        <v>17.63</v>
      </c>
      <c r="M63" s="203">
        <v>0</v>
      </c>
      <c r="N63" s="203">
        <v>28.87</v>
      </c>
      <c r="O63" s="203">
        <v>48.49</v>
      </c>
      <c r="P63" s="203">
        <v>57.96</v>
      </c>
      <c r="Q63" s="203">
        <v>5.33</v>
      </c>
      <c r="R63" s="203">
        <v>10.37</v>
      </c>
      <c r="S63" s="203">
        <v>6.45</v>
      </c>
      <c r="T63" s="203">
        <v>0</v>
      </c>
      <c r="U63" s="203">
        <v>234.55</v>
      </c>
      <c r="V63" s="203">
        <v>5.07</v>
      </c>
      <c r="W63" s="203">
        <v>8.51</v>
      </c>
      <c r="X63" s="203">
        <v>36.06</v>
      </c>
      <c r="Y63" s="203">
        <v>0</v>
      </c>
      <c r="Z63" s="203">
        <v>63.35</v>
      </c>
      <c r="AA63" s="203">
        <v>20.21</v>
      </c>
      <c r="AB63" s="203">
        <v>0</v>
      </c>
      <c r="AC63" s="203">
        <v>6.37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11.81</v>
      </c>
      <c r="AJ63" s="203">
        <v>0</v>
      </c>
      <c r="AK63" s="203">
        <v>46.31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30.32</v>
      </c>
      <c r="L64" s="203">
        <v>17.63</v>
      </c>
      <c r="M64" s="203">
        <v>0</v>
      </c>
      <c r="N64" s="203">
        <v>28.87</v>
      </c>
      <c r="O64" s="203">
        <v>48.49</v>
      </c>
      <c r="P64" s="203">
        <v>57.96</v>
      </c>
      <c r="Q64" s="203">
        <v>5.33</v>
      </c>
      <c r="R64" s="203">
        <v>10.37</v>
      </c>
      <c r="S64" s="203">
        <v>6.45</v>
      </c>
      <c r="T64" s="203">
        <v>0</v>
      </c>
      <c r="U64" s="203">
        <v>234.55</v>
      </c>
      <c r="V64" s="203">
        <v>5.07</v>
      </c>
      <c r="W64" s="203">
        <v>8.51</v>
      </c>
      <c r="X64" s="203">
        <v>36.06</v>
      </c>
      <c r="Y64" s="203">
        <v>0</v>
      </c>
      <c r="Z64" s="203">
        <v>63.35</v>
      </c>
      <c r="AA64" s="203">
        <v>20.21</v>
      </c>
      <c r="AB64" s="203">
        <v>0</v>
      </c>
      <c r="AC64" s="203">
        <v>6.37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</v>
      </c>
      <c r="AJ64" s="203">
        <v>0</v>
      </c>
      <c r="AK64" s="203">
        <v>46.31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30.32</v>
      </c>
      <c r="L65" s="203">
        <v>17.63</v>
      </c>
      <c r="M65" s="203">
        <v>0</v>
      </c>
      <c r="N65" s="203">
        <v>28.87</v>
      </c>
      <c r="O65" s="203">
        <v>48.49</v>
      </c>
      <c r="P65" s="203">
        <v>57.96</v>
      </c>
      <c r="Q65" s="203">
        <v>5.33</v>
      </c>
      <c r="R65" s="203">
        <v>10.37</v>
      </c>
      <c r="S65" s="203">
        <v>6.45</v>
      </c>
      <c r="T65" s="203">
        <v>0</v>
      </c>
      <c r="U65" s="203">
        <v>234.55</v>
      </c>
      <c r="V65" s="203">
        <v>5.07</v>
      </c>
      <c r="W65" s="203">
        <v>8.51</v>
      </c>
      <c r="X65" s="203">
        <v>36.06</v>
      </c>
      <c r="Y65" s="203">
        <v>0</v>
      </c>
      <c r="Z65" s="203">
        <v>63.35</v>
      </c>
      <c r="AA65" s="203">
        <v>20.34</v>
      </c>
      <c r="AB65" s="203">
        <v>0</v>
      </c>
      <c r="AC65" s="203">
        <v>6.37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</v>
      </c>
      <c r="AJ65" s="203">
        <v>0</v>
      </c>
      <c r="AK65" s="203">
        <v>46.31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30.32</v>
      </c>
      <c r="L66" s="203">
        <v>17.63</v>
      </c>
      <c r="M66" s="203">
        <v>0</v>
      </c>
      <c r="N66" s="203">
        <v>28.87</v>
      </c>
      <c r="O66" s="203">
        <v>48.49</v>
      </c>
      <c r="P66" s="203">
        <v>57.96</v>
      </c>
      <c r="Q66" s="203">
        <v>5.33</v>
      </c>
      <c r="R66" s="203">
        <v>10.37</v>
      </c>
      <c r="S66" s="203">
        <v>6.45</v>
      </c>
      <c r="T66" s="203">
        <v>0</v>
      </c>
      <c r="U66" s="203">
        <v>234.55</v>
      </c>
      <c r="V66" s="203">
        <v>5.07</v>
      </c>
      <c r="W66" s="203">
        <v>8.51</v>
      </c>
      <c r="X66" s="203">
        <v>36.06</v>
      </c>
      <c r="Y66" s="203">
        <v>0</v>
      </c>
      <c r="Z66" s="203">
        <v>63.35</v>
      </c>
      <c r="AA66" s="203">
        <v>20.34</v>
      </c>
      <c r="AB66" s="203">
        <v>0</v>
      </c>
      <c r="AC66" s="203">
        <v>6.37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</v>
      </c>
      <c r="AJ66" s="203">
        <v>0</v>
      </c>
      <c r="AK66" s="203">
        <v>46.31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30.32</v>
      </c>
      <c r="L67" s="203">
        <v>17.63</v>
      </c>
      <c r="M67" s="203">
        <v>0</v>
      </c>
      <c r="N67" s="203">
        <v>28.87</v>
      </c>
      <c r="O67" s="203">
        <v>48.49</v>
      </c>
      <c r="P67" s="203">
        <v>57.96</v>
      </c>
      <c r="Q67" s="203">
        <v>5.33</v>
      </c>
      <c r="R67" s="203">
        <v>10.37</v>
      </c>
      <c r="S67" s="203">
        <v>6.45</v>
      </c>
      <c r="T67" s="203">
        <v>0</v>
      </c>
      <c r="U67" s="203">
        <v>234.55</v>
      </c>
      <c r="V67" s="203">
        <v>5.07</v>
      </c>
      <c r="W67" s="203">
        <v>8.51</v>
      </c>
      <c r="X67" s="203">
        <v>36.06</v>
      </c>
      <c r="Y67" s="203">
        <v>0</v>
      </c>
      <c r="Z67" s="203">
        <v>63.35</v>
      </c>
      <c r="AA67" s="203">
        <v>20.34</v>
      </c>
      <c r="AB67" s="203">
        <v>0</v>
      </c>
      <c r="AC67" s="203">
        <v>6.37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4.99</v>
      </c>
      <c r="AJ67" s="203">
        <v>0</v>
      </c>
      <c r="AK67" s="203">
        <v>46.31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30.32</v>
      </c>
      <c r="L68" s="203">
        <v>17.63</v>
      </c>
      <c r="M68" s="203">
        <v>0</v>
      </c>
      <c r="N68" s="203">
        <v>28.87</v>
      </c>
      <c r="O68" s="203">
        <v>48.49</v>
      </c>
      <c r="P68" s="203">
        <v>57.96</v>
      </c>
      <c r="Q68" s="203">
        <v>5.33</v>
      </c>
      <c r="R68" s="203">
        <v>10.37</v>
      </c>
      <c r="S68" s="203">
        <v>6.45</v>
      </c>
      <c r="T68" s="203">
        <v>0</v>
      </c>
      <c r="U68" s="203">
        <v>234.55</v>
      </c>
      <c r="V68" s="203">
        <v>5.07</v>
      </c>
      <c r="W68" s="203">
        <v>8.51</v>
      </c>
      <c r="X68" s="203">
        <v>36.06</v>
      </c>
      <c r="Y68" s="203">
        <v>0</v>
      </c>
      <c r="Z68" s="203">
        <v>63.35</v>
      </c>
      <c r="AA68" s="203">
        <v>20.34</v>
      </c>
      <c r="AB68" s="203">
        <v>0</v>
      </c>
      <c r="AC68" s="203">
        <v>6.37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</v>
      </c>
      <c r="AJ68" s="203">
        <v>0</v>
      </c>
      <c r="AK68" s="203">
        <v>46.31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30.32</v>
      </c>
      <c r="L69" s="203">
        <v>17.63</v>
      </c>
      <c r="M69" s="203">
        <v>0</v>
      </c>
      <c r="N69" s="203">
        <v>28.87</v>
      </c>
      <c r="O69" s="203">
        <v>48.49</v>
      </c>
      <c r="P69" s="203">
        <v>57.96</v>
      </c>
      <c r="Q69" s="203">
        <v>5.33</v>
      </c>
      <c r="R69" s="203">
        <v>10.37</v>
      </c>
      <c r="S69" s="203">
        <v>6.45</v>
      </c>
      <c r="T69" s="203">
        <v>0</v>
      </c>
      <c r="U69" s="203">
        <v>234.55</v>
      </c>
      <c r="V69" s="203">
        <v>5.07</v>
      </c>
      <c r="W69" s="203">
        <v>8.51</v>
      </c>
      <c r="X69" s="203">
        <v>36.06</v>
      </c>
      <c r="Y69" s="203">
        <v>0</v>
      </c>
      <c r="Z69" s="203">
        <v>63.35</v>
      </c>
      <c r="AA69" s="203">
        <v>20.34</v>
      </c>
      <c r="AB69" s="203">
        <v>0</v>
      </c>
      <c r="AC69" s="203">
        <v>6.37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</v>
      </c>
      <c r="AJ69" s="203">
        <v>0</v>
      </c>
      <c r="AK69" s="203">
        <v>46.31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30.32</v>
      </c>
      <c r="L70" s="203">
        <v>17.63</v>
      </c>
      <c r="M70" s="203">
        <v>0</v>
      </c>
      <c r="N70" s="203">
        <v>28.87</v>
      </c>
      <c r="O70" s="203">
        <v>48.49</v>
      </c>
      <c r="P70" s="203">
        <v>57.96</v>
      </c>
      <c r="Q70" s="203">
        <v>5.33</v>
      </c>
      <c r="R70" s="203">
        <v>10.37</v>
      </c>
      <c r="S70" s="203">
        <v>6.45</v>
      </c>
      <c r="T70" s="203">
        <v>0</v>
      </c>
      <c r="U70" s="203">
        <v>234.55</v>
      </c>
      <c r="V70" s="203">
        <v>5.07</v>
      </c>
      <c r="W70" s="203">
        <v>8.51</v>
      </c>
      <c r="X70" s="203">
        <v>36.06</v>
      </c>
      <c r="Y70" s="203">
        <v>0</v>
      </c>
      <c r="Z70" s="203">
        <v>63.35</v>
      </c>
      <c r="AA70" s="203">
        <v>20.34</v>
      </c>
      <c r="AB70" s="203">
        <v>0</v>
      </c>
      <c r="AC70" s="203">
        <v>15.35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13.92</v>
      </c>
      <c r="AJ70" s="203">
        <v>0</v>
      </c>
      <c r="AK70" s="203">
        <v>46.31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30.32</v>
      </c>
      <c r="L71" s="203">
        <v>17.63</v>
      </c>
      <c r="M71" s="203">
        <v>0</v>
      </c>
      <c r="N71" s="203">
        <v>28.87</v>
      </c>
      <c r="O71" s="203">
        <v>48.49</v>
      </c>
      <c r="P71" s="203">
        <v>57.96</v>
      </c>
      <c r="Q71" s="203">
        <v>5.33</v>
      </c>
      <c r="R71" s="203">
        <v>10.37</v>
      </c>
      <c r="S71" s="203">
        <v>6.45</v>
      </c>
      <c r="T71" s="203">
        <v>0</v>
      </c>
      <c r="U71" s="203">
        <v>234.55</v>
      </c>
      <c r="V71" s="203">
        <v>5.07</v>
      </c>
      <c r="W71" s="203">
        <v>8.51</v>
      </c>
      <c r="X71" s="203">
        <v>36.06</v>
      </c>
      <c r="Y71" s="203">
        <v>0</v>
      </c>
      <c r="Z71" s="203">
        <v>63.35</v>
      </c>
      <c r="AA71" s="203">
        <v>20.34</v>
      </c>
      <c r="AB71" s="203">
        <v>0</v>
      </c>
      <c r="AC71" s="203">
        <v>6.37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</v>
      </c>
      <c r="AJ71" s="203">
        <v>0</v>
      </c>
      <c r="AK71" s="203">
        <v>46.31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30.32</v>
      </c>
      <c r="L72" s="203">
        <v>17.63</v>
      </c>
      <c r="M72" s="203">
        <v>0</v>
      </c>
      <c r="N72" s="203">
        <v>28.87</v>
      </c>
      <c r="O72" s="203">
        <v>48.49</v>
      </c>
      <c r="P72" s="203">
        <v>57.96</v>
      </c>
      <c r="Q72" s="203">
        <v>5.33</v>
      </c>
      <c r="R72" s="203">
        <v>10.37</v>
      </c>
      <c r="S72" s="203">
        <v>6.45</v>
      </c>
      <c r="T72" s="203">
        <v>0</v>
      </c>
      <c r="U72" s="203">
        <v>234.55</v>
      </c>
      <c r="V72" s="203">
        <v>5.07</v>
      </c>
      <c r="W72" s="203">
        <v>8.51</v>
      </c>
      <c r="X72" s="203">
        <v>36.06</v>
      </c>
      <c r="Y72" s="203">
        <v>0</v>
      </c>
      <c r="Z72" s="203">
        <v>63.35</v>
      </c>
      <c r="AA72" s="203">
        <v>20.34</v>
      </c>
      <c r="AB72" s="203">
        <v>0</v>
      </c>
      <c r="AC72" s="203">
        <v>15.35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13.92</v>
      </c>
      <c r="AJ72" s="203">
        <v>0</v>
      </c>
      <c r="AK72" s="203">
        <v>46.31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23.58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49.85</v>
      </c>
      <c r="L73" s="203">
        <v>30.32</v>
      </c>
      <c r="M73" s="203">
        <v>0</v>
      </c>
      <c r="N73" s="203">
        <v>28.87</v>
      </c>
      <c r="O73" s="203">
        <v>48.49</v>
      </c>
      <c r="P73" s="203">
        <v>57.96</v>
      </c>
      <c r="Q73" s="203">
        <v>5.33</v>
      </c>
      <c r="R73" s="203">
        <v>10.37</v>
      </c>
      <c r="S73" s="203">
        <v>6.45</v>
      </c>
      <c r="T73" s="203">
        <v>0</v>
      </c>
      <c r="U73" s="203">
        <v>234.55</v>
      </c>
      <c r="V73" s="203">
        <v>5.07</v>
      </c>
      <c r="W73" s="203">
        <v>8.51</v>
      </c>
      <c r="X73" s="203">
        <v>36.06</v>
      </c>
      <c r="Y73" s="203">
        <v>0</v>
      </c>
      <c r="Z73" s="203">
        <v>63.35</v>
      </c>
      <c r="AA73" s="203">
        <v>20.34</v>
      </c>
      <c r="AB73" s="203">
        <v>0</v>
      </c>
      <c r="AC73" s="203">
        <v>6.37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4.99</v>
      </c>
      <c r="AJ73" s="203">
        <v>0</v>
      </c>
      <c r="AK73" s="203">
        <v>46.31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14.99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49.85</v>
      </c>
      <c r="L74" s="203">
        <v>30.32</v>
      </c>
      <c r="M74" s="203">
        <v>0</v>
      </c>
      <c r="N74" s="203">
        <v>28.87</v>
      </c>
      <c r="O74" s="203">
        <v>48.49</v>
      </c>
      <c r="P74" s="203">
        <v>57.96</v>
      </c>
      <c r="Q74" s="203">
        <v>5.33</v>
      </c>
      <c r="R74" s="203">
        <v>10.37</v>
      </c>
      <c r="S74" s="203">
        <v>6.45</v>
      </c>
      <c r="T74" s="203">
        <v>0</v>
      </c>
      <c r="U74" s="203">
        <v>234.55</v>
      </c>
      <c r="V74" s="203">
        <v>5.07</v>
      </c>
      <c r="W74" s="203">
        <v>8.51</v>
      </c>
      <c r="X74" s="203">
        <v>36.06</v>
      </c>
      <c r="Y74" s="203">
        <v>0</v>
      </c>
      <c r="Z74" s="203">
        <v>63.35</v>
      </c>
      <c r="AA74" s="203">
        <v>20.34</v>
      </c>
      <c r="AB74" s="203">
        <v>0</v>
      </c>
      <c r="AC74" s="203">
        <v>6.37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5</v>
      </c>
      <c r="AJ74" s="203">
        <v>0</v>
      </c>
      <c r="AK74" s="203">
        <v>46.31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8.89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49.85</v>
      </c>
      <c r="L75" s="203">
        <v>30.32</v>
      </c>
      <c r="M75" s="203">
        <v>0</v>
      </c>
      <c r="N75" s="203">
        <v>28.87</v>
      </c>
      <c r="O75" s="203">
        <v>48.49</v>
      </c>
      <c r="P75" s="203">
        <v>57.96</v>
      </c>
      <c r="Q75" s="203">
        <v>5.33</v>
      </c>
      <c r="R75" s="203">
        <v>10.37</v>
      </c>
      <c r="S75" s="203">
        <v>6.45</v>
      </c>
      <c r="T75" s="203">
        <v>0</v>
      </c>
      <c r="U75" s="203">
        <v>234.55</v>
      </c>
      <c r="V75" s="203">
        <v>5.07</v>
      </c>
      <c r="W75" s="203">
        <v>8.51</v>
      </c>
      <c r="X75" s="203">
        <v>36.06</v>
      </c>
      <c r="Y75" s="203">
        <v>0</v>
      </c>
      <c r="Z75" s="203">
        <v>63.35</v>
      </c>
      <c r="AA75" s="203">
        <v>20.34</v>
      </c>
      <c r="AB75" s="203">
        <v>0</v>
      </c>
      <c r="AC75" s="203">
        <v>6.37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5.07</v>
      </c>
      <c r="AJ75" s="203">
        <v>0</v>
      </c>
      <c r="AK75" s="203">
        <v>46.31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49.85</v>
      </c>
      <c r="L76" s="203">
        <v>30.32</v>
      </c>
      <c r="M76" s="203">
        <v>0</v>
      </c>
      <c r="N76" s="203">
        <v>28.87</v>
      </c>
      <c r="O76" s="203">
        <v>48.49</v>
      </c>
      <c r="P76" s="203">
        <v>57.96</v>
      </c>
      <c r="Q76" s="203">
        <v>5.33</v>
      </c>
      <c r="R76" s="203">
        <v>10.37</v>
      </c>
      <c r="S76" s="203">
        <v>6.45</v>
      </c>
      <c r="T76" s="203">
        <v>0</v>
      </c>
      <c r="U76" s="203">
        <v>234.55</v>
      </c>
      <c r="V76" s="203">
        <v>5.07</v>
      </c>
      <c r="W76" s="203">
        <v>8.51</v>
      </c>
      <c r="X76" s="203">
        <v>36.06</v>
      </c>
      <c r="Y76" s="203">
        <v>0</v>
      </c>
      <c r="Z76" s="203">
        <v>63.35</v>
      </c>
      <c r="AA76" s="203">
        <v>20.34</v>
      </c>
      <c r="AB76" s="203">
        <v>0</v>
      </c>
      <c r="AC76" s="203">
        <v>6.72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5.07</v>
      </c>
      <c r="AJ76" s="203">
        <v>0</v>
      </c>
      <c r="AK76" s="203">
        <v>46.31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49.85</v>
      </c>
      <c r="L77" s="203">
        <v>62.8</v>
      </c>
      <c r="M77" s="203">
        <v>0</v>
      </c>
      <c r="N77" s="203">
        <v>28.87</v>
      </c>
      <c r="O77" s="203">
        <v>48.49</v>
      </c>
      <c r="P77" s="203">
        <v>57.96</v>
      </c>
      <c r="Q77" s="203">
        <v>5.33</v>
      </c>
      <c r="R77" s="203">
        <v>10.37</v>
      </c>
      <c r="S77" s="203">
        <v>6.45</v>
      </c>
      <c r="T77" s="203">
        <v>0</v>
      </c>
      <c r="U77" s="203">
        <v>234.55</v>
      </c>
      <c r="V77" s="203">
        <v>5.07</v>
      </c>
      <c r="W77" s="203">
        <v>8.51</v>
      </c>
      <c r="X77" s="203">
        <v>36.06</v>
      </c>
      <c r="Y77" s="203">
        <v>0</v>
      </c>
      <c r="Z77" s="203">
        <v>63.35</v>
      </c>
      <c r="AA77" s="203">
        <v>20.34</v>
      </c>
      <c r="AB77" s="203">
        <v>0</v>
      </c>
      <c r="AC77" s="203">
        <v>6.72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5.07</v>
      </c>
      <c r="AJ77" s="203">
        <v>0</v>
      </c>
      <c r="AK77" s="203">
        <v>46.31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49.85</v>
      </c>
      <c r="L78" s="203">
        <v>62.8</v>
      </c>
      <c r="M78" s="203">
        <v>0</v>
      </c>
      <c r="N78" s="203">
        <v>28.87</v>
      </c>
      <c r="O78" s="203">
        <v>48.49</v>
      </c>
      <c r="P78" s="203">
        <v>57.96</v>
      </c>
      <c r="Q78" s="203">
        <v>5.33</v>
      </c>
      <c r="R78" s="203">
        <v>10.37</v>
      </c>
      <c r="S78" s="203">
        <v>6.45</v>
      </c>
      <c r="T78" s="203">
        <v>0</v>
      </c>
      <c r="U78" s="203">
        <v>234.55</v>
      </c>
      <c r="V78" s="203">
        <v>5.07</v>
      </c>
      <c r="W78" s="203">
        <v>8.51</v>
      </c>
      <c r="X78" s="203">
        <v>36.06</v>
      </c>
      <c r="Y78" s="203">
        <v>0</v>
      </c>
      <c r="Z78" s="203">
        <v>63.35</v>
      </c>
      <c r="AA78" s="203">
        <v>20.34</v>
      </c>
      <c r="AB78" s="203">
        <v>0</v>
      </c>
      <c r="AC78" s="203">
        <v>6.72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5.07</v>
      </c>
      <c r="AJ78" s="203">
        <v>0</v>
      </c>
      <c r="AK78" s="203">
        <v>46.31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49.85</v>
      </c>
      <c r="L79" s="203">
        <v>62.8</v>
      </c>
      <c r="M79" s="203">
        <v>0</v>
      </c>
      <c r="N79" s="203">
        <v>28.87</v>
      </c>
      <c r="O79" s="203">
        <v>48.49</v>
      </c>
      <c r="P79" s="203">
        <v>57.96</v>
      </c>
      <c r="Q79" s="203">
        <v>5.33</v>
      </c>
      <c r="R79" s="203">
        <v>10.37</v>
      </c>
      <c r="S79" s="203">
        <v>6.45</v>
      </c>
      <c r="T79" s="203">
        <v>0</v>
      </c>
      <c r="U79" s="203">
        <v>234.55</v>
      </c>
      <c r="V79" s="203">
        <v>5.07</v>
      </c>
      <c r="W79" s="203">
        <v>8.51</v>
      </c>
      <c r="X79" s="203">
        <v>36.06</v>
      </c>
      <c r="Y79" s="203">
        <v>0</v>
      </c>
      <c r="Z79" s="203">
        <v>63.35</v>
      </c>
      <c r="AA79" s="203">
        <v>20.34</v>
      </c>
      <c r="AB79" s="203">
        <v>0</v>
      </c>
      <c r="AC79" s="203">
        <v>6.72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5.04</v>
      </c>
      <c r="AJ79" s="203">
        <v>0</v>
      </c>
      <c r="AK79" s="203">
        <v>46.31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49.85</v>
      </c>
      <c r="L80" s="203">
        <v>62.8</v>
      </c>
      <c r="M80" s="203">
        <v>0</v>
      </c>
      <c r="N80" s="203">
        <v>28.87</v>
      </c>
      <c r="O80" s="203">
        <v>48.49</v>
      </c>
      <c r="P80" s="203">
        <v>57.96</v>
      </c>
      <c r="Q80" s="203">
        <v>5.33</v>
      </c>
      <c r="R80" s="203">
        <v>10.37</v>
      </c>
      <c r="S80" s="203">
        <v>6.45</v>
      </c>
      <c r="T80" s="203">
        <v>0</v>
      </c>
      <c r="U80" s="203">
        <v>234.55</v>
      </c>
      <c r="V80" s="203">
        <v>5.07</v>
      </c>
      <c r="W80" s="203">
        <v>8.51</v>
      </c>
      <c r="X80" s="203">
        <v>36.06</v>
      </c>
      <c r="Y80" s="203">
        <v>0</v>
      </c>
      <c r="Z80" s="203">
        <v>63.35</v>
      </c>
      <c r="AA80" s="203">
        <v>20.34</v>
      </c>
      <c r="AB80" s="203">
        <v>0</v>
      </c>
      <c r="AC80" s="203">
        <v>6.72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5.07</v>
      </c>
      <c r="AJ80" s="203">
        <v>0</v>
      </c>
      <c r="AK80" s="203">
        <v>46.31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49.85</v>
      </c>
      <c r="L81" s="203">
        <v>62.8</v>
      </c>
      <c r="M81" s="203">
        <v>0</v>
      </c>
      <c r="N81" s="203">
        <v>28.87</v>
      </c>
      <c r="O81" s="203">
        <v>48.49</v>
      </c>
      <c r="P81" s="203">
        <v>57.96</v>
      </c>
      <c r="Q81" s="203">
        <v>5.33</v>
      </c>
      <c r="R81" s="203">
        <v>10.37</v>
      </c>
      <c r="S81" s="203">
        <v>6.45</v>
      </c>
      <c r="T81" s="203">
        <v>0</v>
      </c>
      <c r="U81" s="203">
        <v>234.55</v>
      </c>
      <c r="V81" s="203">
        <v>5.07</v>
      </c>
      <c r="W81" s="203">
        <v>8.51</v>
      </c>
      <c r="X81" s="203">
        <v>36.06</v>
      </c>
      <c r="Y81" s="203">
        <v>0</v>
      </c>
      <c r="Z81" s="203">
        <v>63.35</v>
      </c>
      <c r="AA81" s="203">
        <v>20.34</v>
      </c>
      <c r="AB81" s="203">
        <v>0</v>
      </c>
      <c r="AC81" s="203">
        <v>6.72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5.07</v>
      </c>
      <c r="AJ81" s="203">
        <v>0</v>
      </c>
      <c r="AK81" s="203">
        <v>46.31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49.85</v>
      </c>
      <c r="L82" s="203">
        <v>62.8</v>
      </c>
      <c r="M82" s="203">
        <v>0</v>
      </c>
      <c r="N82" s="203">
        <v>28.87</v>
      </c>
      <c r="O82" s="203">
        <v>48.49</v>
      </c>
      <c r="P82" s="203">
        <v>57.96</v>
      </c>
      <c r="Q82" s="203">
        <v>5.33</v>
      </c>
      <c r="R82" s="203">
        <v>10.37</v>
      </c>
      <c r="S82" s="203">
        <v>6.45</v>
      </c>
      <c r="T82" s="203">
        <v>0</v>
      </c>
      <c r="U82" s="203">
        <v>234.55</v>
      </c>
      <c r="V82" s="203">
        <v>5.07</v>
      </c>
      <c r="W82" s="203">
        <v>8.51</v>
      </c>
      <c r="X82" s="203">
        <v>36.06</v>
      </c>
      <c r="Y82" s="203">
        <v>0</v>
      </c>
      <c r="Z82" s="203">
        <v>63.35</v>
      </c>
      <c r="AA82" s="203">
        <v>20.34</v>
      </c>
      <c r="AB82" s="203">
        <v>0</v>
      </c>
      <c r="AC82" s="203">
        <v>6.72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5.07</v>
      </c>
      <c r="AJ82" s="203">
        <v>0</v>
      </c>
      <c r="AK82" s="203">
        <v>46.31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49.85</v>
      </c>
      <c r="L83" s="203">
        <v>62.8</v>
      </c>
      <c r="M83" s="203">
        <v>0</v>
      </c>
      <c r="N83" s="203">
        <v>28.87</v>
      </c>
      <c r="O83" s="203">
        <v>48.49</v>
      </c>
      <c r="P83" s="203">
        <v>57.96</v>
      </c>
      <c r="Q83" s="203">
        <v>5.33</v>
      </c>
      <c r="R83" s="203">
        <v>10.37</v>
      </c>
      <c r="S83" s="203">
        <v>6.45</v>
      </c>
      <c r="T83" s="203">
        <v>0</v>
      </c>
      <c r="U83" s="203">
        <v>234.55</v>
      </c>
      <c r="V83" s="203">
        <v>5.07</v>
      </c>
      <c r="W83" s="203">
        <v>8.51</v>
      </c>
      <c r="X83" s="203">
        <v>36.06</v>
      </c>
      <c r="Y83" s="203">
        <v>0</v>
      </c>
      <c r="Z83" s="203">
        <v>63.35</v>
      </c>
      <c r="AA83" s="203">
        <v>20.34</v>
      </c>
      <c r="AB83" s="203">
        <v>0</v>
      </c>
      <c r="AC83" s="203">
        <v>6.72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5.3</v>
      </c>
      <c r="AJ83" s="203">
        <v>0</v>
      </c>
      <c r="AK83" s="203">
        <v>46.31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49.85</v>
      </c>
      <c r="L84" s="203">
        <v>62.8</v>
      </c>
      <c r="M84" s="203">
        <v>0</v>
      </c>
      <c r="N84" s="203">
        <v>28.87</v>
      </c>
      <c r="O84" s="203">
        <v>48.49</v>
      </c>
      <c r="P84" s="203">
        <v>57.96</v>
      </c>
      <c r="Q84" s="203">
        <v>5.33</v>
      </c>
      <c r="R84" s="203">
        <v>10.37</v>
      </c>
      <c r="S84" s="203">
        <v>6.45</v>
      </c>
      <c r="T84" s="203">
        <v>0</v>
      </c>
      <c r="U84" s="203">
        <v>234.55</v>
      </c>
      <c r="V84" s="203">
        <v>5.07</v>
      </c>
      <c r="W84" s="203">
        <v>8.51</v>
      </c>
      <c r="X84" s="203">
        <v>36.06</v>
      </c>
      <c r="Y84" s="203">
        <v>0</v>
      </c>
      <c r="Z84" s="203">
        <v>63.35</v>
      </c>
      <c r="AA84" s="203">
        <v>20.34</v>
      </c>
      <c r="AB84" s="203">
        <v>0</v>
      </c>
      <c r="AC84" s="203">
        <v>6.72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5.3</v>
      </c>
      <c r="AJ84" s="203">
        <v>0</v>
      </c>
      <c r="AK84" s="203">
        <v>46.31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49.85</v>
      </c>
      <c r="L85" s="203">
        <v>62.8</v>
      </c>
      <c r="M85" s="203">
        <v>0</v>
      </c>
      <c r="N85" s="203">
        <v>28.87</v>
      </c>
      <c r="O85" s="203">
        <v>48.49</v>
      </c>
      <c r="P85" s="203">
        <v>57.96</v>
      </c>
      <c r="Q85" s="203">
        <v>5.33</v>
      </c>
      <c r="R85" s="203">
        <v>10.37</v>
      </c>
      <c r="S85" s="203">
        <v>6.45</v>
      </c>
      <c r="T85" s="203">
        <v>0</v>
      </c>
      <c r="U85" s="203">
        <v>234.55</v>
      </c>
      <c r="V85" s="203">
        <v>5.07</v>
      </c>
      <c r="W85" s="203">
        <v>8.51</v>
      </c>
      <c r="X85" s="203">
        <v>36.06</v>
      </c>
      <c r="Y85" s="203">
        <v>0</v>
      </c>
      <c r="Z85" s="203">
        <v>63.35</v>
      </c>
      <c r="AA85" s="203">
        <v>20.34</v>
      </c>
      <c r="AB85" s="203">
        <v>0</v>
      </c>
      <c r="AC85" s="203">
        <v>6.72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5.3</v>
      </c>
      <c r="AJ85" s="203">
        <v>0</v>
      </c>
      <c r="AK85" s="203">
        <v>46.31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49.85</v>
      </c>
      <c r="L86" s="203">
        <v>62.8</v>
      </c>
      <c r="M86" s="203">
        <v>0</v>
      </c>
      <c r="N86" s="203">
        <v>28.87</v>
      </c>
      <c r="O86" s="203">
        <v>48.49</v>
      </c>
      <c r="P86" s="203">
        <v>57.96</v>
      </c>
      <c r="Q86" s="203">
        <v>5.33</v>
      </c>
      <c r="R86" s="203">
        <v>10.37</v>
      </c>
      <c r="S86" s="203">
        <v>6.45</v>
      </c>
      <c r="T86" s="203">
        <v>0</v>
      </c>
      <c r="U86" s="203">
        <v>234.55</v>
      </c>
      <c r="V86" s="203">
        <v>5.07</v>
      </c>
      <c r="W86" s="203">
        <v>8.51</v>
      </c>
      <c r="X86" s="203">
        <v>36.06</v>
      </c>
      <c r="Y86" s="203">
        <v>0</v>
      </c>
      <c r="Z86" s="203">
        <v>63.35</v>
      </c>
      <c r="AA86" s="203">
        <v>20.34</v>
      </c>
      <c r="AB86" s="203">
        <v>0</v>
      </c>
      <c r="AC86" s="203">
        <v>6.72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5.3</v>
      </c>
      <c r="AJ86" s="203">
        <v>0</v>
      </c>
      <c r="AK86" s="203">
        <v>46.31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49.85</v>
      </c>
      <c r="L87" s="203">
        <v>62.8</v>
      </c>
      <c r="M87" s="203">
        <v>0</v>
      </c>
      <c r="N87" s="203">
        <v>28.87</v>
      </c>
      <c r="O87" s="203">
        <v>48.49</v>
      </c>
      <c r="P87" s="203">
        <v>57.96</v>
      </c>
      <c r="Q87" s="203">
        <v>5.33</v>
      </c>
      <c r="R87" s="203">
        <v>10.37</v>
      </c>
      <c r="S87" s="203">
        <v>6.45</v>
      </c>
      <c r="T87" s="203">
        <v>0</v>
      </c>
      <c r="U87" s="203">
        <v>234.55</v>
      </c>
      <c r="V87" s="203">
        <v>5.07</v>
      </c>
      <c r="W87" s="203">
        <v>8.51</v>
      </c>
      <c r="X87" s="203">
        <v>36.06</v>
      </c>
      <c r="Y87" s="203">
        <v>0</v>
      </c>
      <c r="Z87" s="203">
        <v>63.35</v>
      </c>
      <c r="AA87" s="203">
        <v>20.34</v>
      </c>
      <c r="AB87" s="203">
        <v>0</v>
      </c>
      <c r="AC87" s="203">
        <v>6.72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5.3</v>
      </c>
      <c r="AJ87" s="203">
        <v>0</v>
      </c>
      <c r="AK87" s="203">
        <v>46.31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49.85</v>
      </c>
      <c r="L88" s="203">
        <v>62.8</v>
      </c>
      <c r="M88" s="203">
        <v>0</v>
      </c>
      <c r="N88" s="203">
        <v>28.87</v>
      </c>
      <c r="O88" s="203">
        <v>48.49</v>
      </c>
      <c r="P88" s="203">
        <v>57.96</v>
      </c>
      <c r="Q88" s="203">
        <v>5.33</v>
      </c>
      <c r="R88" s="203">
        <v>10.37</v>
      </c>
      <c r="S88" s="203">
        <v>6.45</v>
      </c>
      <c r="T88" s="203">
        <v>0</v>
      </c>
      <c r="U88" s="203">
        <v>234.55</v>
      </c>
      <c r="V88" s="203">
        <v>5.07</v>
      </c>
      <c r="W88" s="203">
        <v>8.51</v>
      </c>
      <c r="X88" s="203">
        <v>36.06</v>
      </c>
      <c r="Y88" s="203">
        <v>0</v>
      </c>
      <c r="Z88" s="203">
        <v>63.35</v>
      </c>
      <c r="AA88" s="203">
        <v>20.34</v>
      </c>
      <c r="AB88" s="203">
        <v>0</v>
      </c>
      <c r="AC88" s="203">
        <v>6.72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5.3</v>
      </c>
      <c r="AJ88" s="203">
        <v>0</v>
      </c>
      <c r="AK88" s="203">
        <v>46.31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49.85</v>
      </c>
      <c r="L89" s="203">
        <v>62.8</v>
      </c>
      <c r="M89" s="203">
        <v>0</v>
      </c>
      <c r="N89" s="203">
        <v>28.87</v>
      </c>
      <c r="O89" s="203">
        <v>48.49</v>
      </c>
      <c r="P89" s="203">
        <v>57.96</v>
      </c>
      <c r="Q89" s="203">
        <v>5.33</v>
      </c>
      <c r="R89" s="203">
        <v>10.37</v>
      </c>
      <c r="S89" s="203">
        <v>6.45</v>
      </c>
      <c r="T89" s="203">
        <v>0</v>
      </c>
      <c r="U89" s="203">
        <v>234.55</v>
      </c>
      <c r="V89" s="203">
        <v>5.07</v>
      </c>
      <c r="W89" s="203">
        <v>8.51</v>
      </c>
      <c r="X89" s="203">
        <v>36.06</v>
      </c>
      <c r="Y89" s="203">
        <v>0</v>
      </c>
      <c r="Z89" s="203">
        <v>64.63</v>
      </c>
      <c r="AA89" s="203">
        <v>20.34</v>
      </c>
      <c r="AB89" s="203">
        <v>0</v>
      </c>
      <c r="AC89" s="203">
        <v>6.72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5.3</v>
      </c>
      <c r="AJ89" s="203">
        <v>0</v>
      </c>
      <c r="AK89" s="203">
        <v>46.31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49.85</v>
      </c>
      <c r="L90" s="203">
        <v>62.8</v>
      </c>
      <c r="M90" s="203">
        <v>0</v>
      </c>
      <c r="N90" s="203">
        <v>28.87</v>
      </c>
      <c r="O90" s="203">
        <v>48.49</v>
      </c>
      <c r="P90" s="203">
        <v>57.96</v>
      </c>
      <c r="Q90" s="203">
        <v>5.33</v>
      </c>
      <c r="R90" s="203">
        <v>10.37</v>
      </c>
      <c r="S90" s="203">
        <v>6.45</v>
      </c>
      <c r="T90" s="203">
        <v>0</v>
      </c>
      <c r="U90" s="203">
        <v>234.55</v>
      </c>
      <c r="V90" s="203">
        <v>5.07</v>
      </c>
      <c r="W90" s="203">
        <v>8.51</v>
      </c>
      <c r="X90" s="203">
        <v>36.06</v>
      </c>
      <c r="Y90" s="203">
        <v>0</v>
      </c>
      <c r="Z90" s="203">
        <v>64.63</v>
      </c>
      <c r="AA90" s="203">
        <v>20.34</v>
      </c>
      <c r="AB90" s="203">
        <v>0</v>
      </c>
      <c r="AC90" s="203">
        <v>6.72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5.3</v>
      </c>
      <c r="AJ90" s="203">
        <v>0</v>
      </c>
      <c r="AK90" s="203">
        <v>46.31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49.85</v>
      </c>
      <c r="L91" s="203">
        <v>62.8</v>
      </c>
      <c r="M91" s="203">
        <v>0</v>
      </c>
      <c r="N91" s="203">
        <v>28.87</v>
      </c>
      <c r="O91" s="203">
        <v>48.49</v>
      </c>
      <c r="P91" s="203">
        <v>57.96</v>
      </c>
      <c r="Q91" s="203">
        <v>5.33</v>
      </c>
      <c r="R91" s="203">
        <v>10.37</v>
      </c>
      <c r="S91" s="203">
        <v>6.45</v>
      </c>
      <c r="T91" s="203">
        <v>0</v>
      </c>
      <c r="U91" s="203">
        <v>234.55</v>
      </c>
      <c r="V91" s="203">
        <v>5.07</v>
      </c>
      <c r="W91" s="203">
        <v>8.51</v>
      </c>
      <c r="X91" s="203">
        <v>36.06</v>
      </c>
      <c r="Y91" s="203">
        <v>0</v>
      </c>
      <c r="Z91" s="203">
        <v>64.63</v>
      </c>
      <c r="AA91" s="203">
        <v>20.34</v>
      </c>
      <c r="AB91" s="203">
        <v>0</v>
      </c>
      <c r="AC91" s="203">
        <v>7.08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5.46</v>
      </c>
      <c r="AJ91" s="203">
        <v>0</v>
      </c>
      <c r="AK91" s="203">
        <v>47.09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49.85</v>
      </c>
      <c r="L92" s="203">
        <v>62.8</v>
      </c>
      <c r="M92" s="203">
        <v>0</v>
      </c>
      <c r="N92" s="203">
        <v>28.87</v>
      </c>
      <c r="O92" s="203">
        <v>48.49</v>
      </c>
      <c r="P92" s="203">
        <v>57.96</v>
      </c>
      <c r="Q92" s="203">
        <v>5.33</v>
      </c>
      <c r="R92" s="203">
        <v>10.37</v>
      </c>
      <c r="S92" s="203">
        <v>6.45</v>
      </c>
      <c r="T92" s="203">
        <v>0</v>
      </c>
      <c r="U92" s="203">
        <v>234.55</v>
      </c>
      <c r="V92" s="203">
        <v>5.07</v>
      </c>
      <c r="W92" s="203">
        <v>8.51</v>
      </c>
      <c r="X92" s="203">
        <v>36.06</v>
      </c>
      <c r="Y92" s="203">
        <v>0</v>
      </c>
      <c r="Z92" s="203">
        <v>64.63</v>
      </c>
      <c r="AA92" s="203">
        <v>20.34</v>
      </c>
      <c r="AB92" s="203">
        <v>0</v>
      </c>
      <c r="AC92" s="203">
        <v>7.08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5.46</v>
      </c>
      <c r="AJ92" s="203">
        <v>0</v>
      </c>
      <c r="AK92" s="203">
        <v>47.09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49.85</v>
      </c>
      <c r="L93" s="203">
        <v>62.8</v>
      </c>
      <c r="M93" s="203">
        <v>0</v>
      </c>
      <c r="N93" s="203">
        <v>28.87</v>
      </c>
      <c r="O93" s="203">
        <v>48.49</v>
      </c>
      <c r="P93" s="203">
        <v>57.96</v>
      </c>
      <c r="Q93" s="203">
        <v>5.33</v>
      </c>
      <c r="R93" s="203">
        <v>10.37</v>
      </c>
      <c r="S93" s="203">
        <v>6.45</v>
      </c>
      <c r="T93" s="203">
        <v>0</v>
      </c>
      <c r="U93" s="203">
        <v>234.55</v>
      </c>
      <c r="V93" s="203">
        <v>5.07</v>
      </c>
      <c r="W93" s="203">
        <v>8.51</v>
      </c>
      <c r="X93" s="203">
        <v>36.06</v>
      </c>
      <c r="Y93" s="203">
        <v>0</v>
      </c>
      <c r="Z93" s="203">
        <v>64.63</v>
      </c>
      <c r="AA93" s="203">
        <v>20.34</v>
      </c>
      <c r="AB93" s="203">
        <v>0</v>
      </c>
      <c r="AC93" s="203">
        <v>7.08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5.46</v>
      </c>
      <c r="AJ93" s="203">
        <v>0</v>
      </c>
      <c r="AK93" s="203">
        <v>47.09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49.85</v>
      </c>
      <c r="L94" s="203">
        <v>62.8</v>
      </c>
      <c r="M94" s="203">
        <v>0</v>
      </c>
      <c r="N94" s="203">
        <v>28.87</v>
      </c>
      <c r="O94" s="203">
        <v>48.49</v>
      </c>
      <c r="P94" s="203">
        <v>57.96</v>
      </c>
      <c r="Q94" s="203">
        <v>5.33</v>
      </c>
      <c r="R94" s="203">
        <v>10.37</v>
      </c>
      <c r="S94" s="203">
        <v>6.45</v>
      </c>
      <c r="T94" s="203">
        <v>0</v>
      </c>
      <c r="U94" s="203">
        <v>234.55</v>
      </c>
      <c r="V94" s="203">
        <v>5.07</v>
      </c>
      <c r="W94" s="203">
        <v>8.51</v>
      </c>
      <c r="X94" s="203">
        <v>36.06</v>
      </c>
      <c r="Y94" s="203">
        <v>0</v>
      </c>
      <c r="Z94" s="203">
        <v>64.63</v>
      </c>
      <c r="AA94" s="203">
        <v>20.34</v>
      </c>
      <c r="AB94" s="203">
        <v>0</v>
      </c>
      <c r="AC94" s="203">
        <v>7.08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5.46</v>
      </c>
      <c r="AJ94" s="203">
        <v>0</v>
      </c>
      <c r="AK94" s="203">
        <v>47.09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24.06</v>
      </c>
      <c r="L95" s="203">
        <v>19.25</v>
      </c>
      <c r="M95" s="203">
        <v>0</v>
      </c>
      <c r="N95" s="203">
        <v>28.87</v>
      </c>
      <c r="O95" s="203">
        <v>48.49</v>
      </c>
      <c r="P95" s="203">
        <v>57.96</v>
      </c>
      <c r="Q95" s="203">
        <v>5.33</v>
      </c>
      <c r="R95" s="203">
        <v>10.37</v>
      </c>
      <c r="S95" s="203">
        <v>6.45</v>
      </c>
      <c r="T95" s="203">
        <v>0</v>
      </c>
      <c r="U95" s="203">
        <v>234.55</v>
      </c>
      <c r="V95" s="203">
        <v>5.07</v>
      </c>
      <c r="W95" s="203">
        <v>8.51</v>
      </c>
      <c r="X95" s="203">
        <v>36.06</v>
      </c>
      <c r="Y95" s="203">
        <v>0</v>
      </c>
      <c r="Z95" s="203">
        <v>64.63</v>
      </c>
      <c r="AA95" s="203">
        <v>20.34</v>
      </c>
      <c r="AB95" s="203">
        <v>0</v>
      </c>
      <c r="AC95" s="203">
        <v>7.08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5.46</v>
      </c>
      <c r="AJ95" s="203">
        <v>0</v>
      </c>
      <c r="AK95" s="203">
        <v>47.09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24.06</v>
      </c>
      <c r="L96" s="203">
        <v>19.25</v>
      </c>
      <c r="M96" s="203">
        <v>0</v>
      </c>
      <c r="N96" s="203">
        <v>28.87</v>
      </c>
      <c r="O96" s="203">
        <v>48.49</v>
      </c>
      <c r="P96" s="203">
        <v>57.96</v>
      </c>
      <c r="Q96" s="203">
        <v>5.33</v>
      </c>
      <c r="R96" s="203">
        <v>10.37</v>
      </c>
      <c r="S96" s="203">
        <v>6.45</v>
      </c>
      <c r="T96" s="203">
        <v>0</v>
      </c>
      <c r="U96" s="203">
        <v>234.55</v>
      </c>
      <c r="V96" s="203">
        <v>5.07</v>
      </c>
      <c r="W96" s="203">
        <v>8.51</v>
      </c>
      <c r="X96" s="203">
        <v>36.06</v>
      </c>
      <c r="Y96" s="203">
        <v>0</v>
      </c>
      <c r="Z96" s="203">
        <v>64.63</v>
      </c>
      <c r="AA96" s="203">
        <v>20.34</v>
      </c>
      <c r="AB96" s="203">
        <v>0</v>
      </c>
      <c r="AC96" s="203">
        <v>7.08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5.46</v>
      </c>
      <c r="AJ96" s="203">
        <v>0</v>
      </c>
      <c r="AK96" s="203">
        <v>47.09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24.06</v>
      </c>
      <c r="L97" s="203">
        <v>19.25</v>
      </c>
      <c r="M97" s="203">
        <v>0</v>
      </c>
      <c r="N97" s="203">
        <v>28.87</v>
      </c>
      <c r="O97" s="203">
        <v>48.49</v>
      </c>
      <c r="P97" s="203">
        <v>57.96</v>
      </c>
      <c r="Q97" s="203">
        <v>5.33</v>
      </c>
      <c r="R97" s="203">
        <v>10.37</v>
      </c>
      <c r="S97" s="203">
        <v>6.45</v>
      </c>
      <c r="T97" s="203">
        <v>0</v>
      </c>
      <c r="U97" s="203">
        <v>234.55</v>
      </c>
      <c r="V97" s="203">
        <v>5.07</v>
      </c>
      <c r="W97" s="203">
        <v>8.51</v>
      </c>
      <c r="X97" s="203">
        <v>36.06</v>
      </c>
      <c r="Y97" s="203">
        <v>0</v>
      </c>
      <c r="Z97" s="203">
        <v>64.63</v>
      </c>
      <c r="AA97" s="203">
        <v>20.34</v>
      </c>
      <c r="AB97" s="203">
        <v>0</v>
      </c>
      <c r="AC97" s="203">
        <v>7.08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5.46</v>
      </c>
      <c r="AJ97" s="203">
        <v>0</v>
      </c>
      <c r="AK97" s="203">
        <v>47.09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24.06</v>
      </c>
      <c r="L98" s="203">
        <v>19.25</v>
      </c>
      <c r="M98" s="203">
        <v>0</v>
      </c>
      <c r="N98" s="203">
        <v>28.87</v>
      </c>
      <c r="O98" s="203">
        <v>48.49</v>
      </c>
      <c r="P98" s="203">
        <v>57.96</v>
      </c>
      <c r="Q98" s="203">
        <v>5.33</v>
      </c>
      <c r="R98" s="203">
        <v>10.37</v>
      </c>
      <c r="S98" s="203">
        <v>6.45</v>
      </c>
      <c r="T98" s="203">
        <v>0</v>
      </c>
      <c r="U98" s="203">
        <v>234.55</v>
      </c>
      <c r="V98" s="203">
        <v>5.07</v>
      </c>
      <c r="W98" s="203">
        <v>8.51</v>
      </c>
      <c r="X98" s="203">
        <v>36.06</v>
      </c>
      <c r="Y98" s="203">
        <v>0</v>
      </c>
      <c r="Z98" s="203">
        <v>64.63</v>
      </c>
      <c r="AA98" s="203">
        <v>20.34</v>
      </c>
      <c r="AB98" s="203">
        <v>0</v>
      </c>
      <c r="AC98" s="203">
        <v>7.08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5.46</v>
      </c>
      <c r="AJ98" s="203">
        <v>0</v>
      </c>
      <c r="AK98" s="203">
        <v>47.09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0.79479249999999968</v>
      </c>
      <c r="L99">
        <f t="shared" si="0"/>
        <v>0.75724000000000036</v>
      </c>
      <c r="M99">
        <f t="shared" si="0"/>
        <v>0</v>
      </c>
      <c r="N99">
        <f t="shared" si="0"/>
        <v>0.69287999999999839</v>
      </c>
      <c r="O99">
        <f t="shared" si="0"/>
        <v>1.1637599999999972</v>
      </c>
      <c r="P99">
        <f t="shared" si="0"/>
        <v>1.3838400000000002</v>
      </c>
      <c r="Q99">
        <f t="shared" si="0"/>
        <v>7.5480000000000005E-2</v>
      </c>
      <c r="R99">
        <f t="shared" si="0"/>
        <v>0.15910749999999996</v>
      </c>
      <c r="S99">
        <f t="shared" si="0"/>
        <v>0.1004649999999999</v>
      </c>
      <c r="T99">
        <f t="shared" si="0"/>
        <v>0</v>
      </c>
      <c r="U99">
        <f t="shared" si="0"/>
        <v>5.6291999999999902</v>
      </c>
      <c r="V99">
        <f t="shared" si="0"/>
        <v>7.0914999999999936E-2</v>
      </c>
      <c r="W99">
        <f t="shared" si="0"/>
        <v>0.18089999999999981</v>
      </c>
      <c r="X99">
        <f t="shared" si="0"/>
        <v>0.70608499999999896</v>
      </c>
      <c r="Y99">
        <f t="shared" si="0"/>
        <v>0</v>
      </c>
      <c r="Z99">
        <f t="shared" si="0"/>
        <v>1.3353500000000005</v>
      </c>
      <c r="AA99">
        <f t="shared" si="0"/>
        <v>0.38059999999999944</v>
      </c>
      <c r="AB99">
        <f t="shared" si="0"/>
        <v>0</v>
      </c>
      <c r="AC99">
        <f t="shared" si="0"/>
        <v>0.16912750000000032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0.12896249999999998</v>
      </c>
      <c r="AJ99">
        <f t="shared" si="0"/>
        <v>0</v>
      </c>
      <c r="AK99">
        <f t="shared" si="0"/>
        <v>1.0660399999999999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0.29763999999999979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2.84</v>
      </c>
      <c r="L3" s="203">
        <v>443.64</v>
      </c>
      <c r="M3" s="203">
        <v>13.29</v>
      </c>
      <c r="N3" s="203">
        <v>34.880000000000003</v>
      </c>
      <c r="O3" s="203">
        <v>0</v>
      </c>
      <c r="P3" s="203">
        <v>35.44</v>
      </c>
      <c r="Q3" s="203">
        <v>5.77</v>
      </c>
      <c r="R3" s="203">
        <v>12.52</v>
      </c>
      <c r="S3" s="203">
        <v>7.7</v>
      </c>
      <c r="T3" s="203">
        <v>0</v>
      </c>
      <c r="U3" s="203">
        <v>51.52</v>
      </c>
      <c r="V3" s="203">
        <v>5.78</v>
      </c>
      <c r="W3" s="203">
        <v>10.28</v>
      </c>
      <c r="X3" s="203">
        <v>43.56</v>
      </c>
      <c r="Y3" s="203">
        <v>0</v>
      </c>
      <c r="Z3" s="203">
        <v>71.040000000000006</v>
      </c>
      <c r="AA3" s="203">
        <v>24.06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6.09</v>
      </c>
      <c r="AJ3" s="203">
        <v>0</v>
      </c>
      <c r="AK3" s="203">
        <v>65.66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2.84</v>
      </c>
      <c r="L4" s="203">
        <v>443.64</v>
      </c>
      <c r="M4" s="203">
        <v>13.29</v>
      </c>
      <c r="N4" s="203">
        <v>34.880000000000003</v>
      </c>
      <c r="O4" s="203">
        <v>0</v>
      </c>
      <c r="P4" s="203">
        <v>35.44</v>
      </c>
      <c r="Q4" s="203">
        <v>5.77</v>
      </c>
      <c r="R4" s="203">
        <v>12.52</v>
      </c>
      <c r="S4" s="203">
        <v>7.7</v>
      </c>
      <c r="T4" s="203">
        <v>0</v>
      </c>
      <c r="U4" s="203">
        <v>51.52</v>
      </c>
      <c r="V4" s="203">
        <v>5.78</v>
      </c>
      <c r="W4" s="203">
        <v>10.28</v>
      </c>
      <c r="X4" s="203">
        <v>43.56</v>
      </c>
      <c r="Y4" s="203">
        <v>0</v>
      </c>
      <c r="Z4" s="203">
        <v>71.040000000000006</v>
      </c>
      <c r="AA4" s="203">
        <v>24.06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6.09</v>
      </c>
      <c r="AJ4" s="203">
        <v>0</v>
      </c>
      <c r="AK4" s="203">
        <v>65.66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2.84</v>
      </c>
      <c r="L5" s="203">
        <v>443.64</v>
      </c>
      <c r="M5" s="203">
        <v>13.29</v>
      </c>
      <c r="N5" s="203">
        <v>34.880000000000003</v>
      </c>
      <c r="O5" s="203">
        <v>0</v>
      </c>
      <c r="P5" s="203">
        <v>35.44</v>
      </c>
      <c r="Q5" s="203">
        <v>5.77</v>
      </c>
      <c r="R5" s="203">
        <v>12.52</v>
      </c>
      <c r="S5" s="203">
        <v>7.7</v>
      </c>
      <c r="T5" s="203">
        <v>0</v>
      </c>
      <c r="U5" s="203">
        <v>51.52</v>
      </c>
      <c r="V5" s="203">
        <v>5.78</v>
      </c>
      <c r="W5" s="203">
        <v>10.28</v>
      </c>
      <c r="X5" s="203">
        <v>43.56</v>
      </c>
      <c r="Y5" s="203">
        <v>0</v>
      </c>
      <c r="Z5" s="203">
        <v>71.040000000000006</v>
      </c>
      <c r="AA5" s="203">
        <v>24.06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6.09</v>
      </c>
      <c r="AJ5" s="203">
        <v>0</v>
      </c>
      <c r="AK5" s="203">
        <v>65.66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2.84</v>
      </c>
      <c r="L6" s="203">
        <v>443.64</v>
      </c>
      <c r="M6" s="203">
        <v>13.29</v>
      </c>
      <c r="N6" s="203">
        <v>34.880000000000003</v>
      </c>
      <c r="O6" s="203">
        <v>0</v>
      </c>
      <c r="P6" s="203">
        <v>35.44</v>
      </c>
      <c r="Q6" s="203">
        <v>5.77</v>
      </c>
      <c r="R6" s="203">
        <v>12.52</v>
      </c>
      <c r="S6" s="203">
        <v>7.7</v>
      </c>
      <c r="T6" s="203">
        <v>0</v>
      </c>
      <c r="U6" s="203">
        <v>51.52</v>
      </c>
      <c r="V6" s="203">
        <v>5.78</v>
      </c>
      <c r="W6" s="203">
        <v>10.28</v>
      </c>
      <c r="X6" s="203">
        <v>43.56</v>
      </c>
      <c r="Y6" s="203">
        <v>0</v>
      </c>
      <c r="Z6" s="203">
        <v>71.040000000000006</v>
      </c>
      <c r="AA6" s="203">
        <v>24.06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6.09</v>
      </c>
      <c r="AJ6" s="203">
        <v>0</v>
      </c>
      <c r="AK6" s="203">
        <v>65.66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2.84</v>
      </c>
      <c r="L7" s="203">
        <v>443.64</v>
      </c>
      <c r="M7" s="203">
        <v>13.29</v>
      </c>
      <c r="N7" s="203">
        <v>34.880000000000003</v>
      </c>
      <c r="O7" s="203">
        <v>0</v>
      </c>
      <c r="P7" s="203">
        <v>35.44</v>
      </c>
      <c r="Q7" s="203">
        <v>5.78</v>
      </c>
      <c r="R7" s="203">
        <v>12.51</v>
      </c>
      <c r="S7" s="203">
        <v>7.7</v>
      </c>
      <c r="T7" s="203">
        <v>0</v>
      </c>
      <c r="U7" s="203">
        <v>51.52</v>
      </c>
      <c r="V7" s="203">
        <v>5.78</v>
      </c>
      <c r="W7" s="203">
        <v>10.28</v>
      </c>
      <c r="X7" s="203">
        <v>43.56</v>
      </c>
      <c r="Y7" s="203">
        <v>0</v>
      </c>
      <c r="Z7" s="203">
        <v>71.040000000000006</v>
      </c>
      <c r="AA7" s="203">
        <v>24.06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6.09</v>
      </c>
      <c r="AJ7" s="203">
        <v>0</v>
      </c>
      <c r="AK7" s="203">
        <v>65.66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2.84</v>
      </c>
      <c r="L8" s="203">
        <v>433.12</v>
      </c>
      <c r="M8" s="203">
        <v>13.29</v>
      </c>
      <c r="N8" s="203">
        <v>34.880000000000003</v>
      </c>
      <c r="O8" s="203">
        <v>0</v>
      </c>
      <c r="P8" s="203">
        <v>35.44</v>
      </c>
      <c r="Q8" s="203">
        <v>5.78</v>
      </c>
      <c r="R8" s="203">
        <v>12.51</v>
      </c>
      <c r="S8" s="203">
        <v>7.7</v>
      </c>
      <c r="T8" s="203">
        <v>0</v>
      </c>
      <c r="U8" s="203">
        <v>51.52</v>
      </c>
      <c r="V8" s="203">
        <v>5.78</v>
      </c>
      <c r="W8" s="203">
        <v>10.28</v>
      </c>
      <c r="X8" s="203">
        <v>43.56</v>
      </c>
      <c r="Y8" s="203">
        <v>0</v>
      </c>
      <c r="Z8" s="203">
        <v>71.040000000000006</v>
      </c>
      <c r="AA8" s="203">
        <v>24.06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6.36</v>
      </c>
      <c r="AJ8" s="203">
        <v>0</v>
      </c>
      <c r="AK8" s="203">
        <v>65.66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2.84</v>
      </c>
      <c r="L9" s="203">
        <v>433.13</v>
      </c>
      <c r="M9" s="203">
        <v>13.29</v>
      </c>
      <c r="N9" s="203">
        <v>34.880000000000003</v>
      </c>
      <c r="O9" s="203">
        <v>0</v>
      </c>
      <c r="P9" s="203">
        <v>35.44</v>
      </c>
      <c r="Q9" s="203">
        <v>5.78</v>
      </c>
      <c r="R9" s="203">
        <v>12.51</v>
      </c>
      <c r="S9" s="203">
        <v>7.7</v>
      </c>
      <c r="T9" s="203">
        <v>0</v>
      </c>
      <c r="U9" s="203">
        <v>51.52</v>
      </c>
      <c r="V9" s="203">
        <v>5.78</v>
      </c>
      <c r="W9" s="203">
        <v>10.28</v>
      </c>
      <c r="X9" s="203">
        <v>43.56</v>
      </c>
      <c r="Y9" s="203">
        <v>0</v>
      </c>
      <c r="Z9" s="203">
        <v>71.040000000000006</v>
      </c>
      <c r="AA9" s="203">
        <v>24.06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6.36</v>
      </c>
      <c r="AJ9" s="203">
        <v>0</v>
      </c>
      <c r="AK9" s="203">
        <v>67.77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2.84</v>
      </c>
      <c r="L10" s="203">
        <v>356.13</v>
      </c>
      <c r="M10" s="203">
        <v>13.29</v>
      </c>
      <c r="N10" s="203">
        <v>34.880000000000003</v>
      </c>
      <c r="O10" s="203">
        <v>0</v>
      </c>
      <c r="P10" s="203">
        <v>35.44</v>
      </c>
      <c r="Q10" s="203">
        <v>5.78</v>
      </c>
      <c r="R10" s="203">
        <v>12.51</v>
      </c>
      <c r="S10" s="203">
        <v>7.7</v>
      </c>
      <c r="T10" s="203">
        <v>0</v>
      </c>
      <c r="U10" s="203">
        <v>51.52</v>
      </c>
      <c r="V10" s="203">
        <v>5.78</v>
      </c>
      <c r="W10" s="203">
        <v>10.28</v>
      </c>
      <c r="X10" s="203">
        <v>43.56</v>
      </c>
      <c r="Y10" s="203">
        <v>0</v>
      </c>
      <c r="Z10" s="203">
        <v>71.040000000000006</v>
      </c>
      <c r="AA10" s="203">
        <v>24.06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6.36</v>
      </c>
      <c r="AJ10" s="203">
        <v>0</v>
      </c>
      <c r="AK10" s="203">
        <v>67.77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2.84</v>
      </c>
      <c r="L11" s="203">
        <v>317.63</v>
      </c>
      <c r="M11" s="203">
        <v>13.29</v>
      </c>
      <c r="N11" s="203">
        <v>34.880000000000003</v>
      </c>
      <c r="O11" s="203">
        <v>0</v>
      </c>
      <c r="P11" s="203">
        <v>35.44</v>
      </c>
      <c r="Q11" s="203">
        <v>5.78</v>
      </c>
      <c r="R11" s="203">
        <v>12.51</v>
      </c>
      <c r="S11" s="203">
        <v>7.7</v>
      </c>
      <c r="T11" s="203">
        <v>0</v>
      </c>
      <c r="U11" s="203">
        <v>51.52</v>
      </c>
      <c r="V11" s="203">
        <v>5.78</v>
      </c>
      <c r="W11" s="203">
        <v>10.28</v>
      </c>
      <c r="X11" s="203">
        <v>43.56</v>
      </c>
      <c r="Y11" s="203">
        <v>0</v>
      </c>
      <c r="Z11" s="203">
        <v>71.040000000000006</v>
      </c>
      <c r="AA11" s="203">
        <v>24.06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6.36</v>
      </c>
      <c r="AJ11" s="203">
        <v>0</v>
      </c>
      <c r="AK11" s="203">
        <v>68.900000000000006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2.84</v>
      </c>
      <c r="L12" s="203">
        <v>308</v>
      </c>
      <c r="M12" s="203">
        <v>13.29</v>
      </c>
      <c r="N12" s="203">
        <v>34.880000000000003</v>
      </c>
      <c r="O12" s="203">
        <v>0</v>
      </c>
      <c r="P12" s="203">
        <v>35.44</v>
      </c>
      <c r="Q12" s="203">
        <v>5.78</v>
      </c>
      <c r="R12" s="203">
        <v>12.51</v>
      </c>
      <c r="S12" s="203">
        <v>7.7</v>
      </c>
      <c r="T12" s="203">
        <v>0</v>
      </c>
      <c r="U12" s="203">
        <v>51.52</v>
      </c>
      <c r="V12" s="203">
        <v>5.78</v>
      </c>
      <c r="W12" s="203">
        <v>10.28</v>
      </c>
      <c r="X12" s="203">
        <v>43.56</v>
      </c>
      <c r="Y12" s="203">
        <v>0</v>
      </c>
      <c r="Z12" s="203">
        <v>71.040000000000006</v>
      </c>
      <c r="AA12" s="203">
        <v>24.06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6.36</v>
      </c>
      <c r="AJ12" s="203">
        <v>0</v>
      </c>
      <c r="AK12" s="203">
        <v>68.900000000000006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2.84</v>
      </c>
      <c r="L13" s="203">
        <v>288.75</v>
      </c>
      <c r="M13" s="203">
        <v>13.29</v>
      </c>
      <c r="N13" s="203">
        <v>34.880000000000003</v>
      </c>
      <c r="O13" s="203">
        <v>0</v>
      </c>
      <c r="P13" s="203">
        <v>35.44</v>
      </c>
      <c r="Q13" s="203">
        <v>5.78</v>
      </c>
      <c r="R13" s="203">
        <v>12.51</v>
      </c>
      <c r="S13" s="203">
        <v>7.7</v>
      </c>
      <c r="T13" s="203">
        <v>0</v>
      </c>
      <c r="U13" s="203">
        <v>51.52</v>
      </c>
      <c r="V13" s="203">
        <v>5.78</v>
      </c>
      <c r="W13" s="203">
        <v>10.28</v>
      </c>
      <c r="X13" s="203">
        <v>43.56</v>
      </c>
      <c r="Y13" s="203">
        <v>0</v>
      </c>
      <c r="Z13" s="203">
        <v>71.040000000000006</v>
      </c>
      <c r="AA13" s="203">
        <v>24.06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6.09</v>
      </c>
      <c r="AJ13" s="203">
        <v>0</v>
      </c>
      <c r="AK13" s="203">
        <v>68.900000000000006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2.84</v>
      </c>
      <c r="L14" s="203">
        <v>244.48</v>
      </c>
      <c r="M14" s="203">
        <v>13.29</v>
      </c>
      <c r="N14" s="203">
        <v>34.880000000000003</v>
      </c>
      <c r="O14" s="203">
        <v>0</v>
      </c>
      <c r="P14" s="203">
        <v>35.44</v>
      </c>
      <c r="Q14" s="203">
        <v>5.78</v>
      </c>
      <c r="R14" s="203">
        <v>12.51</v>
      </c>
      <c r="S14" s="203">
        <v>7.7</v>
      </c>
      <c r="T14" s="203">
        <v>0</v>
      </c>
      <c r="U14" s="203">
        <v>51.52</v>
      </c>
      <c r="V14" s="203">
        <v>5.78</v>
      </c>
      <c r="W14" s="203">
        <v>10.28</v>
      </c>
      <c r="X14" s="203">
        <v>43.56</v>
      </c>
      <c r="Y14" s="203">
        <v>0</v>
      </c>
      <c r="Z14" s="203">
        <v>71.040000000000006</v>
      </c>
      <c r="AA14" s="203">
        <v>24.06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6.09</v>
      </c>
      <c r="AJ14" s="203">
        <v>0</v>
      </c>
      <c r="AK14" s="203">
        <v>68.900000000000006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2.84</v>
      </c>
      <c r="L15" s="203">
        <v>244.48</v>
      </c>
      <c r="M15" s="203">
        <v>13.29</v>
      </c>
      <c r="N15" s="203">
        <v>34.880000000000003</v>
      </c>
      <c r="O15" s="203">
        <v>0</v>
      </c>
      <c r="P15" s="203">
        <v>35.44</v>
      </c>
      <c r="Q15" s="203">
        <v>5.78</v>
      </c>
      <c r="R15" s="203">
        <v>12.51</v>
      </c>
      <c r="S15" s="203">
        <v>7.7</v>
      </c>
      <c r="T15" s="203">
        <v>0</v>
      </c>
      <c r="U15" s="203">
        <v>51.52</v>
      </c>
      <c r="V15" s="203">
        <v>5.78</v>
      </c>
      <c r="W15" s="203">
        <v>10.28</v>
      </c>
      <c r="X15" s="203">
        <v>43.56</v>
      </c>
      <c r="Y15" s="203">
        <v>0</v>
      </c>
      <c r="Z15" s="203">
        <v>71.040000000000006</v>
      </c>
      <c r="AA15" s="203">
        <v>24.06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6.09</v>
      </c>
      <c r="AJ15" s="203">
        <v>0</v>
      </c>
      <c r="AK15" s="203">
        <v>68.900000000000006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244.48</v>
      </c>
      <c r="M16" s="203">
        <v>13.29</v>
      </c>
      <c r="N16" s="203">
        <v>34.880000000000003</v>
      </c>
      <c r="O16" s="203">
        <v>0</v>
      </c>
      <c r="P16" s="203">
        <v>35.44</v>
      </c>
      <c r="Q16" s="203">
        <v>5.78</v>
      </c>
      <c r="R16" s="203">
        <v>12.51</v>
      </c>
      <c r="S16" s="203">
        <v>7.7</v>
      </c>
      <c r="T16" s="203">
        <v>0</v>
      </c>
      <c r="U16" s="203">
        <v>51.52</v>
      </c>
      <c r="V16" s="203">
        <v>5.78</v>
      </c>
      <c r="W16" s="203">
        <v>10.28</v>
      </c>
      <c r="X16" s="203">
        <v>43.56</v>
      </c>
      <c r="Y16" s="203">
        <v>0</v>
      </c>
      <c r="Z16" s="203">
        <v>71.040000000000006</v>
      </c>
      <c r="AA16" s="203">
        <v>24.06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6.09</v>
      </c>
      <c r="AJ16" s="203">
        <v>0</v>
      </c>
      <c r="AK16" s="203">
        <v>68.900000000000006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244.48</v>
      </c>
      <c r="M17" s="203">
        <v>13.29</v>
      </c>
      <c r="N17" s="203">
        <v>34.880000000000003</v>
      </c>
      <c r="O17" s="203">
        <v>0</v>
      </c>
      <c r="P17" s="203">
        <v>35.44</v>
      </c>
      <c r="Q17" s="203">
        <v>5.78</v>
      </c>
      <c r="R17" s="203">
        <v>12.51</v>
      </c>
      <c r="S17" s="203">
        <v>7.7</v>
      </c>
      <c r="T17" s="203">
        <v>0</v>
      </c>
      <c r="U17" s="203">
        <v>51.52</v>
      </c>
      <c r="V17" s="203">
        <v>5.78</v>
      </c>
      <c r="W17" s="203">
        <v>10.28</v>
      </c>
      <c r="X17" s="203">
        <v>43.56</v>
      </c>
      <c r="Y17" s="203">
        <v>0</v>
      </c>
      <c r="Z17" s="203">
        <v>71.040000000000006</v>
      </c>
      <c r="AA17" s="203">
        <v>24.06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6.09</v>
      </c>
      <c r="AJ17" s="203">
        <v>0</v>
      </c>
      <c r="AK17" s="203">
        <v>68.900000000000006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244.48</v>
      </c>
      <c r="M18" s="203">
        <v>13.29</v>
      </c>
      <c r="N18" s="203">
        <v>34.880000000000003</v>
      </c>
      <c r="O18" s="203">
        <v>0</v>
      </c>
      <c r="P18" s="203">
        <v>35.44</v>
      </c>
      <c r="Q18" s="203">
        <v>5.78</v>
      </c>
      <c r="R18" s="203">
        <v>12.51</v>
      </c>
      <c r="S18" s="203">
        <v>7.7</v>
      </c>
      <c r="T18" s="203">
        <v>0</v>
      </c>
      <c r="U18" s="203">
        <v>51.52</v>
      </c>
      <c r="V18" s="203">
        <v>5.78</v>
      </c>
      <c r="W18" s="203">
        <v>10.28</v>
      </c>
      <c r="X18" s="203">
        <v>43.56</v>
      </c>
      <c r="Y18" s="203">
        <v>0</v>
      </c>
      <c r="Z18" s="203">
        <v>71.040000000000006</v>
      </c>
      <c r="AA18" s="203">
        <v>24.06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6.09</v>
      </c>
      <c r="AJ18" s="203">
        <v>0</v>
      </c>
      <c r="AK18" s="203">
        <v>68.900000000000006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244.48</v>
      </c>
      <c r="M19" s="203">
        <v>13.29</v>
      </c>
      <c r="N19" s="203">
        <v>34.880000000000003</v>
      </c>
      <c r="O19" s="203">
        <v>0</v>
      </c>
      <c r="P19" s="203">
        <v>35.44</v>
      </c>
      <c r="Q19" s="203">
        <v>5.78</v>
      </c>
      <c r="R19" s="203">
        <v>12.51</v>
      </c>
      <c r="S19" s="203">
        <v>7.7</v>
      </c>
      <c r="T19" s="203">
        <v>0</v>
      </c>
      <c r="U19" s="203">
        <v>51.52</v>
      </c>
      <c r="V19" s="203">
        <v>5.78</v>
      </c>
      <c r="W19" s="203">
        <v>10.28</v>
      </c>
      <c r="X19" s="203">
        <v>43.56</v>
      </c>
      <c r="Y19" s="203">
        <v>0</v>
      </c>
      <c r="Z19" s="203">
        <v>71.05</v>
      </c>
      <c r="AA19" s="203">
        <v>24.06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6.09</v>
      </c>
      <c r="AJ19" s="203">
        <v>0</v>
      </c>
      <c r="AK19" s="203">
        <v>68.900000000000006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244.48</v>
      </c>
      <c r="M20" s="203">
        <v>13.29</v>
      </c>
      <c r="N20" s="203">
        <v>34.880000000000003</v>
      </c>
      <c r="O20" s="203">
        <v>0</v>
      </c>
      <c r="P20" s="203">
        <v>35.44</v>
      </c>
      <c r="Q20" s="203">
        <v>5.78</v>
      </c>
      <c r="R20" s="203">
        <v>12.51</v>
      </c>
      <c r="S20" s="203">
        <v>7.7</v>
      </c>
      <c r="T20" s="203">
        <v>0</v>
      </c>
      <c r="U20" s="203">
        <v>51.52</v>
      </c>
      <c r="V20" s="203">
        <v>5.78</v>
      </c>
      <c r="W20" s="203">
        <v>10.28</v>
      </c>
      <c r="X20" s="203">
        <v>43.56</v>
      </c>
      <c r="Y20" s="203">
        <v>0</v>
      </c>
      <c r="Z20" s="203">
        <v>71.05</v>
      </c>
      <c r="AA20" s="203">
        <v>24.06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6.09</v>
      </c>
      <c r="AJ20" s="203">
        <v>0</v>
      </c>
      <c r="AK20" s="203">
        <v>68.900000000000006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244.48</v>
      </c>
      <c r="M21" s="203">
        <v>13.29</v>
      </c>
      <c r="N21" s="203">
        <v>34.880000000000003</v>
      </c>
      <c r="O21" s="203">
        <v>0</v>
      </c>
      <c r="P21" s="203">
        <v>35.44</v>
      </c>
      <c r="Q21" s="203">
        <v>5.78</v>
      </c>
      <c r="R21" s="203">
        <v>12.51</v>
      </c>
      <c r="S21" s="203">
        <v>7.7</v>
      </c>
      <c r="T21" s="203">
        <v>0</v>
      </c>
      <c r="U21" s="203">
        <v>51.52</v>
      </c>
      <c r="V21" s="203">
        <v>5.78</v>
      </c>
      <c r="W21" s="203">
        <v>10.28</v>
      </c>
      <c r="X21" s="203">
        <v>43.56</v>
      </c>
      <c r="Y21" s="203">
        <v>0</v>
      </c>
      <c r="Z21" s="203">
        <v>71.05</v>
      </c>
      <c r="AA21" s="203">
        <v>24.06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6.09</v>
      </c>
      <c r="AJ21" s="203">
        <v>0</v>
      </c>
      <c r="AK21" s="203">
        <v>68.900000000000006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244.48</v>
      </c>
      <c r="M22" s="203">
        <v>13.29</v>
      </c>
      <c r="N22" s="203">
        <v>34.880000000000003</v>
      </c>
      <c r="O22" s="203">
        <v>0</v>
      </c>
      <c r="P22" s="203">
        <v>35.44</v>
      </c>
      <c r="Q22" s="203">
        <v>5.78</v>
      </c>
      <c r="R22" s="203">
        <v>12.51</v>
      </c>
      <c r="S22" s="203">
        <v>7.7</v>
      </c>
      <c r="T22" s="203">
        <v>0</v>
      </c>
      <c r="U22" s="203">
        <v>51.52</v>
      </c>
      <c r="V22" s="203">
        <v>5.78</v>
      </c>
      <c r="W22" s="203">
        <v>10.28</v>
      </c>
      <c r="X22" s="203">
        <v>43.56</v>
      </c>
      <c r="Y22" s="203">
        <v>0</v>
      </c>
      <c r="Z22" s="203">
        <v>71.05</v>
      </c>
      <c r="AA22" s="203">
        <v>24.06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6.09</v>
      </c>
      <c r="AJ22" s="203">
        <v>0</v>
      </c>
      <c r="AK22" s="203">
        <v>68.900000000000006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2.84</v>
      </c>
      <c r="L23" s="203">
        <v>288.75</v>
      </c>
      <c r="M23" s="203">
        <v>13.29</v>
      </c>
      <c r="N23" s="203">
        <v>34.880000000000003</v>
      </c>
      <c r="O23" s="203">
        <v>0</v>
      </c>
      <c r="P23" s="203">
        <v>35.44</v>
      </c>
      <c r="Q23" s="203">
        <v>5.78</v>
      </c>
      <c r="R23" s="203">
        <v>12.51</v>
      </c>
      <c r="S23" s="203">
        <v>7.7</v>
      </c>
      <c r="T23" s="203">
        <v>0</v>
      </c>
      <c r="U23" s="203">
        <v>51.52</v>
      </c>
      <c r="V23" s="203">
        <v>5.78</v>
      </c>
      <c r="W23" s="203">
        <v>10.28</v>
      </c>
      <c r="X23" s="203">
        <v>43.56</v>
      </c>
      <c r="Y23" s="203">
        <v>0</v>
      </c>
      <c r="Z23" s="203">
        <v>71.05</v>
      </c>
      <c r="AA23" s="203">
        <v>24.06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6.09</v>
      </c>
      <c r="AJ23" s="203">
        <v>0</v>
      </c>
      <c r="AK23" s="203">
        <v>69.599999999999994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2.84</v>
      </c>
      <c r="L24" s="203">
        <v>288.75</v>
      </c>
      <c r="M24" s="203">
        <v>13.29</v>
      </c>
      <c r="N24" s="203">
        <v>34.880000000000003</v>
      </c>
      <c r="O24" s="203">
        <v>0</v>
      </c>
      <c r="P24" s="203">
        <v>35.44</v>
      </c>
      <c r="Q24" s="203">
        <v>5.78</v>
      </c>
      <c r="R24" s="203">
        <v>12.51</v>
      </c>
      <c r="S24" s="203">
        <v>7.7</v>
      </c>
      <c r="T24" s="203">
        <v>0</v>
      </c>
      <c r="U24" s="203">
        <v>51.52</v>
      </c>
      <c r="V24" s="203">
        <v>5.78</v>
      </c>
      <c r="W24" s="203">
        <v>10.28</v>
      </c>
      <c r="X24" s="203">
        <v>43.56</v>
      </c>
      <c r="Y24" s="203">
        <v>0</v>
      </c>
      <c r="Z24" s="203">
        <v>71.05</v>
      </c>
      <c r="AA24" s="203">
        <v>24.06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6.09</v>
      </c>
      <c r="AJ24" s="203">
        <v>0</v>
      </c>
      <c r="AK24" s="203">
        <v>69.599999999999994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2.84</v>
      </c>
      <c r="L25" s="203">
        <v>336.88</v>
      </c>
      <c r="M25" s="203">
        <v>13.29</v>
      </c>
      <c r="N25" s="203">
        <v>34.880000000000003</v>
      </c>
      <c r="O25" s="203">
        <v>0</v>
      </c>
      <c r="P25" s="203">
        <v>35.44</v>
      </c>
      <c r="Q25" s="203">
        <v>5.77</v>
      </c>
      <c r="R25" s="203">
        <v>12.52</v>
      </c>
      <c r="S25" s="203">
        <v>7.7</v>
      </c>
      <c r="T25" s="203">
        <v>0</v>
      </c>
      <c r="U25" s="203">
        <v>51.52</v>
      </c>
      <c r="V25" s="203">
        <v>5.78</v>
      </c>
      <c r="W25" s="203">
        <v>10.28</v>
      </c>
      <c r="X25" s="203">
        <v>43.56</v>
      </c>
      <c r="Y25" s="203">
        <v>0</v>
      </c>
      <c r="Z25" s="203">
        <v>71.05</v>
      </c>
      <c r="AA25" s="203">
        <v>24.06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6.56</v>
      </c>
      <c r="AJ25" s="203">
        <v>0</v>
      </c>
      <c r="AK25" s="203">
        <v>69.599999999999994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2.84</v>
      </c>
      <c r="L26" s="203">
        <v>443.65</v>
      </c>
      <c r="M26" s="203">
        <v>13.29</v>
      </c>
      <c r="N26" s="203">
        <v>34.880000000000003</v>
      </c>
      <c r="O26" s="203">
        <v>0</v>
      </c>
      <c r="P26" s="203">
        <v>35.44</v>
      </c>
      <c r="Q26" s="203">
        <v>5.77</v>
      </c>
      <c r="R26" s="203">
        <v>12.52</v>
      </c>
      <c r="S26" s="203">
        <v>7.7</v>
      </c>
      <c r="T26" s="203">
        <v>0</v>
      </c>
      <c r="U26" s="203">
        <v>51.52</v>
      </c>
      <c r="V26" s="203">
        <v>5.78</v>
      </c>
      <c r="W26" s="203">
        <v>10.28</v>
      </c>
      <c r="X26" s="203">
        <v>43.56</v>
      </c>
      <c r="Y26" s="203">
        <v>0</v>
      </c>
      <c r="Z26" s="203">
        <v>71.05</v>
      </c>
      <c r="AA26" s="203">
        <v>24.06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6.56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2.84</v>
      </c>
      <c r="L27" s="203">
        <v>443.65</v>
      </c>
      <c r="M27" s="203">
        <v>13.29</v>
      </c>
      <c r="N27" s="203">
        <v>34.880000000000003</v>
      </c>
      <c r="O27" s="203">
        <v>0</v>
      </c>
      <c r="P27" s="203">
        <v>35.44</v>
      </c>
      <c r="Q27" s="203">
        <v>5.77</v>
      </c>
      <c r="R27" s="203">
        <v>12.52</v>
      </c>
      <c r="S27" s="203">
        <v>7.7</v>
      </c>
      <c r="T27" s="203">
        <v>0</v>
      </c>
      <c r="U27" s="203">
        <v>51.52</v>
      </c>
      <c r="V27" s="203">
        <v>5.78</v>
      </c>
      <c r="W27" s="203">
        <v>10.28</v>
      </c>
      <c r="X27" s="203">
        <v>43.56</v>
      </c>
      <c r="Y27" s="203">
        <v>0</v>
      </c>
      <c r="Z27" s="203">
        <v>71.05</v>
      </c>
      <c r="AA27" s="203">
        <v>24.06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6.09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5.12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2.84</v>
      </c>
      <c r="L28" s="203">
        <v>443.65</v>
      </c>
      <c r="M28" s="203">
        <v>13.29</v>
      </c>
      <c r="N28" s="203">
        <v>34.880000000000003</v>
      </c>
      <c r="O28" s="203">
        <v>0</v>
      </c>
      <c r="P28" s="203">
        <v>35.44</v>
      </c>
      <c r="Q28" s="203">
        <v>5.77</v>
      </c>
      <c r="R28" s="203">
        <v>12.52</v>
      </c>
      <c r="S28" s="203">
        <v>7.7</v>
      </c>
      <c r="T28" s="203">
        <v>0</v>
      </c>
      <c r="U28" s="203">
        <v>51.52</v>
      </c>
      <c r="V28" s="203">
        <v>5.78</v>
      </c>
      <c r="W28" s="203">
        <v>10.28</v>
      </c>
      <c r="X28" s="203">
        <v>43.56</v>
      </c>
      <c r="Y28" s="203">
        <v>0</v>
      </c>
      <c r="Z28" s="203">
        <v>71.05</v>
      </c>
      <c r="AA28" s="203">
        <v>24.06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6.09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10.36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2.84</v>
      </c>
      <c r="L29" s="203">
        <v>443.64</v>
      </c>
      <c r="M29" s="203">
        <v>13.29</v>
      </c>
      <c r="N29" s="203">
        <v>34.880000000000003</v>
      </c>
      <c r="O29" s="203">
        <v>0</v>
      </c>
      <c r="P29" s="203">
        <v>35.44</v>
      </c>
      <c r="Q29" s="203">
        <v>5.77</v>
      </c>
      <c r="R29" s="203">
        <v>12.52</v>
      </c>
      <c r="S29" s="203">
        <v>7.7</v>
      </c>
      <c r="T29" s="203">
        <v>0</v>
      </c>
      <c r="U29" s="203">
        <v>51.52</v>
      </c>
      <c r="V29" s="203">
        <v>5.78</v>
      </c>
      <c r="W29" s="203">
        <v>10.28</v>
      </c>
      <c r="X29" s="203">
        <v>43.56</v>
      </c>
      <c r="Y29" s="203">
        <v>0</v>
      </c>
      <c r="Z29" s="203">
        <v>71.05</v>
      </c>
      <c r="AA29" s="203">
        <v>24.06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6.09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16.350000000000001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2.84</v>
      </c>
      <c r="L30" s="203">
        <v>443.64</v>
      </c>
      <c r="M30" s="203">
        <v>13.29</v>
      </c>
      <c r="N30" s="203">
        <v>34.880000000000003</v>
      </c>
      <c r="O30" s="203">
        <v>0</v>
      </c>
      <c r="P30" s="203">
        <v>35.44</v>
      </c>
      <c r="Q30" s="203">
        <v>5.77</v>
      </c>
      <c r="R30" s="203">
        <v>12.52</v>
      </c>
      <c r="S30" s="203">
        <v>7.7</v>
      </c>
      <c r="T30" s="203">
        <v>0</v>
      </c>
      <c r="U30" s="203">
        <v>51.52</v>
      </c>
      <c r="V30" s="203">
        <v>5.78</v>
      </c>
      <c r="W30" s="203">
        <v>10.28</v>
      </c>
      <c r="X30" s="203">
        <v>43.56</v>
      </c>
      <c r="Y30" s="203">
        <v>0</v>
      </c>
      <c r="Z30" s="203">
        <v>71.05</v>
      </c>
      <c r="AA30" s="203">
        <v>24.06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6.09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19.2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2.84</v>
      </c>
      <c r="L31" s="203">
        <v>443.64</v>
      </c>
      <c r="M31" s="203">
        <v>13.29</v>
      </c>
      <c r="N31" s="203">
        <v>34.880000000000003</v>
      </c>
      <c r="O31" s="203">
        <v>0</v>
      </c>
      <c r="P31" s="203">
        <v>35.44</v>
      </c>
      <c r="Q31" s="203">
        <v>5.77</v>
      </c>
      <c r="R31" s="203">
        <v>12.52</v>
      </c>
      <c r="S31" s="203">
        <v>7.7</v>
      </c>
      <c r="T31" s="203">
        <v>0</v>
      </c>
      <c r="U31" s="203">
        <v>51.52</v>
      </c>
      <c r="V31" s="203">
        <v>5.78</v>
      </c>
      <c r="W31" s="203">
        <v>10.28</v>
      </c>
      <c r="X31" s="203">
        <v>43.56</v>
      </c>
      <c r="Y31" s="203">
        <v>0</v>
      </c>
      <c r="Z31" s="203">
        <v>71.05</v>
      </c>
      <c r="AA31" s="203">
        <v>24.06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6.07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2.84</v>
      </c>
      <c r="L32" s="203">
        <v>443.64</v>
      </c>
      <c r="M32" s="203">
        <v>13.29</v>
      </c>
      <c r="N32" s="203">
        <v>34.880000000000003</v>
      </c>
      <c r="O32" s="203">
        <v>0</v>
      </c>
      <c r="P32" s="203">
        <v>35.44</v>
      </c>
      <c r="Q32" s="203">
        <v>5.77</v>
      </c>
      <c r="R32" s="203">
        <v>12.52</v>
      </c>
      <c r="S32" s="203">
        <v>7.7</v>
      </c>
      <c r="T32" s="203">
        <v>0</v>
      </c>
      <c r="U32" s="203">
        <v>51.52</v>
      </c>
      <c r="V32" s="203">
        <v>5.78</v>
      </c>
      <c r="W32" s="203">
        <v>10.28</v>
      </c>
      <c r="X32" s="203">
        <v>43.56</v>
      </c>
      <c r="Y32" s="203">
        <v>0</v>
      </c>
      <c r="Z32" s="203">
        <v>71.05</v>
      </c>
      <c r="AA32" s="203">
        <v>24.06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6.09</v>
      </c>
      <c r="AJ32" s="203">
        <v>0</v>
      </c>
      <c r="AK32" s="203">
        <v>69.599999999999994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2.84</v>
      </c>
      <c r="L33" s="203">
        <v>320</v>
      </c>
      <c r="M33" s="203">
        <v>13.29</v>
      </c>
      <c r="N33" s="203">
        <v>34.880000000000003</v>
      </c>
      <c r="O33" s="203">
        <v>0</v>
      </c>
      <c r="P33" s="203">
        <v>35.44</v>
      </c>
      <c r="Q33" s="203">
        <v>5.78</v>
      </c>
      <c r="R33" s="203">
        <v>12.51</v>
      </c>
      <c r="S33" s="203">
        <v>7.7</v>
      </c>
      <c r="T33" s="203">
        <v>0</v>
      </c>
      <c r="U33" s="203">
        <v>51.52</v>
      </c>
      <c r="V33" s="203">
        <v>5.78</v>
      </c>
      <c r="W33" s="203">
        <v>10.28</v>
      </c>
      <c r="X33" s="203">
        <v>43.56</v>
      </c>
      <c r="Y33" s="203">
        <v>0</v>
      </c>
      <c r="Z33" s="203">
        <v>71.05</v>
      </c>
      <c r="AA33" s="203">
        <v>24.06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6.09</v>
      </c>
      <c r="AJ33" s="203">
        <v>0</v>
      </c>
      <c r="AK33" s="203">
        <v>69.599999999999994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244.48</v>
      </c>
      <c r="M34" s="203">
        <v>13.29</v>
      </c>
      <c r="N34" s="203">
        <v>34.880000000000003</v>
      </c>
      <c r="O34" s="203">
        <v>0</v>
      </c>
      <c r="P34" s="203">
        <v>35.44</v>
      </c>
      <c r="Q34" s="203">
        <v>1.93</v>
      </c>
      <c r="R34" s="203">
        <v>1.92</v>
      </c>
      <c r="S34" s="203">
        <v>1.93</v>
      </c>
      <c r="T34" s="203">
        <v>0</v>
      </c>
      <c r="U34" s="203">
        <v>51.52</v>
      </c>
      <c r="V34" s="203">
        <v>0.96</v>
      </c>
      <c r="W34" s="203">
        <v>10.28</v>
      </c>
      <c r="X34" s="203">
        <v>43.56</v>
      </c>
      <c r="Y34" s="203">
        <v>0</v>
      </c>
      <c r="Z34" s="203">
        <v>28.87</v>
      </c>
      <c r="AA34" s="203">
        <v>7.7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6.09</v>
      </c>
      <c r="AJ34" s="203">
        <v>0</v>
      </c>
      <c r="AK34" s="203">
        <v>50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244.47</v>
      </c>
      <c r="M35" s="203">
        <v>13.29</v>
      </c>
      <c r="N35" s="203">
        <v>34.880000000000003</v>
      </c>
      <c r="O35" s="203">
        <v>0</v>
      </c>
      <c r="P35" s="203">
        <v>35.44</v>
      </c>
      <c r="Q35" s="203">
        <v>1.93</v>
      </c>
      <c r="R35" s="203">
        <v>1.92</v>
      </c>
      <c r="S35" s="203">
        <v>1.93</v>
      </c>
      <c r="T35" s="203">
        <v>0</v>
      </c>
      <c r="U35" s="203">
        <v>51.52</v>
      </c>
      <c r="V35" s="203">
        <v>0.96</v>
      </c>
      <c r="W35" s="203">
        <v>10.28</v>
      </c>
      <c r="X35" s="203">
        <v>43.56</v>
      </c>
      <c r="Y35" s="203">
        <v>0</v>
      </c>
      <c r="Z35" s="203">
        <v>28.88</v>
      </c>
      <c r="AA35" s="203">
        <v>7.7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6.09</v>
      </c>
      <c r="AJ35" s="203">
        <v>0</v>
      </c>
      <c r="AK35" s="203">
        <v>50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244.47</v>
      </c>
      <c r="M36" s="203">
        <v>13.29</v>
      </c>
      <c r="N36" s="203">
        <v>34.880000000000003</v>
      </c>
      <c r="O36" s="203">
        <v>0</v>
      </c>
      <c r="P36" s="203">
        <v>35.44</v>
      </c>
      <c r="Q36" s="203">
        <v>1.93</v>
      </c>
      <c r="R36" s="203">
        <v>1.92</v>
      </c>
      <c r="S36" s="203">
        <v>1.93</v>
      </c>
      <c r="T36" s="203">
        <v>0</v>
      </c>
      <c r="U36" s="203">
        <v>51.52</v>
      </c>
      <c r="V36" s="203">
        <v>0.96</v>
      </c>
      <c r="W36" s="203">
        <v>10.28</v>
      </c>
      <c r="X36" s="203">
        <v>43.56</v>
      </c>
      <c r="Y36" s="203">
        <v>0</v>
      </c>
      <c r="Z36" s="203">
        <v>28.88</v>
      </c>
      <c r="AA36" s="203">
        <v>7.7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6.09</v>
      </c>
      <c r="AJ36" s="203">
        <v>0</v>
      </c>
      <c r="AK36" s="203">
        <v>50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244.47</v>
      </c>
      <c r="M37" s="203">
        <v>13.29</v>
      </c>
      <c r="N37" s="203">
        <v>34.880000000000003</v>
      </c>
      <c r="O37" s="203">
        <v>0</v>
      </c>
      <c r="P37" s="203">
        <v>35.44</v>
      </c>
      <c r="Q37" s="203">
        <v>1.93</v>
      </c>
      <c r="R37" s="203">
        <v>1.92</v>
      </c>
      <c r="S37" s="203">
        <v>1.93</v>
      </c>
      <c r="T37" s="203">
        <v>0</v>
      </c>
      <c r="U37" s="203">
        <v>51.52</v>
      </c>
      <c r="V37" s="203">
        <v>0.96</v>
      </c>
      <c r="W37" s="203">
        <v>10.28</v>
      </c>
      <c r="X37" s="203">
        <v>43.56</v>
      </c>
      <c r="Y37" s="203">
        <v>0</v>
      </c>
      <c r="Z37" s="203">
        <v>28.88</v>
      </c>
      <c r="AA37" s="203">
        <v>7.7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6.09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244.47</v>
      </c>
      <c r="M38" s="203">
        <v>13.29</v>
      </c>
      <c r="N38" s="203">
        <v>34.880000000000003</v>
      </c>
      <c r="O38" s="203">
        <v>0</v>
      </c>
      <c r="P38" s="203">
        <v>35.44</v>
      </c>
      <c r="Q38" s="203">
        <v>1.93</v>
      </c>
      <c r="R38" s="203">
        <v>1.92</v>
      </c>
      <c r="S38" s="203">
        <v>1.93</v>
      </c>
      <c r="T38" s="203">
        <v>0</v>
      </c>
      <c r="U38" s="203">
        <v>51.52</v>
      </c>
      <c r="V38" s="203">
        <v>0.96</v>
      </c>
      <c r="W38" s="203">
        <v>10.28</v>
      </c>
      <c r="X38" s="203">
        <v>43.56</v>
      </c>
      <c r="Y38" s="203">
        <v>0</v>
      </c>
      <c r="Z38" s="203">
        <v>28.88</v>
      </c>
      <c r="AA38" s="203">
        <v>7.7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6.09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244.47</v>
      </c>
      <c r="M39" s="203">
        <v>13.29</v>
      </c>
      <c r="N39" s="203">
        <v>34.880000000000003</v>
      </c>
      <c r="O39" s="203">
        <v>0</v>
      </c>
      <c r="P39" s="203">
        <v>35.44</v>
      </c>
      <c r="Q39" s="203">
        <v>1.93</v>
      </c>
      <c r="R39" s="203">
        <v>1.92</v>
      </c>
      <c r="S39" s="203">
        <v>1.93</v>
      </c>
      <c r="T39" s="203">
        <v>0</v>
      </c>
      <c r="U39" s="203">
        <v>51.52</v>
      </c>
      <c r="V39" s="203">
        <v>0.96</v>
      </c>
      <c r="W39" s="203">
        <v>10.28</v>
      </c>
      <c r="X39" s="203">
        <v>43.56</v>
      </c>
      <c r="Y39" s="203">
        <v>0</v>
      </c>
      <c r="Z39" s="203">
        <v>28.88</v>
      </c>
      <c r="AA39" s="203">
        <v>7.7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6.09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244.47</v>
      </c>
      <c r="M40" s="203">
        <v>13.29</v>
      </c>
      <c r="N40" s="203">
        <v>34.880000000000003</v>
      </c>
      <c r="O40" s="203">
        <v>0</v>
      </c>
      <c r="P40" s="203">
        <v>35.44</v>
      </c>
      <c r="Q40" s="203">
        <v>1.93</v>
      </c>
      <c r="R40" s="203">
        <v>1.92</v>
      </c>
      <c r="S40" s="203">
        <v>1.93</v>
      </c>
      <c r="T40" s="203">
        <v>0</v>
      </c>
      <c r="U40" s="203">
        <v>51.52</v>
      </c>
      <c r="V40" s="203">
        <v>0.96</v>
      </c>
      <c r="W40" s="203">
        <v>10.28</v>
      </c>
      <c r="X40" s="203">
        <v>43.56</v>
      </c>
      <c r="Y40" s="203">
        <v>0</v>
      </c>
      <c r="Z40" s="203">
        <v>28.88</v>
      </c>
      <c r="AA40" s="203">
        <v>7.7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6.09</v>
      </c>
      <c r="AJ40" s="203">
        <v>0</v>
      </c>
      <c r="AK40" s="203">
        <v>50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244.47</v>
      </c>
      <c r="M41" s="203">
        <v>13.29</v>
      </c>
      <c r="N41" s="203">
        <v>34.880000000000003</v>
      </c>
      <c r="O41" s="203">
        <v>0</v>
      </c>
      <c r="P41" s="203">
        <v>35.44</v>
      </c>
      <c r="Q41" s="203">
        <v>1.93</v>
      </c>
      <c r="R41" s="203">
        <v>1.92</v>
      </c>
      <c r="S41" s="203">
        <v>1.93</v>
      </c>
      <c r="T41" s="203">
        <v>0</v>
      </c>
      <c r="U41" s="203">
        <v>51.52</v>
      </c>
      <c r="V41" s="203">
        <v>0.96</v>
      </c>
      <c r="W41" s="203">
        <v>10.28</v>
      </c>
      <c r="X41" s="203">
        <v>43.56</v>
      </c>
      <c r="Y41" s="203">
        <v>0</v>
      </c>
      <c r="Z41" s="203">
        <v>28.88</v>
      </c>
      <c r="AA41" s="203">
        <v>7.7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6.09</v>
      </c>
      <c r="AJ41" s="203">
        <v>0</v>
      </c>
      <c r="AK41" s="203">
        <v>50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244.47</v>
      </c>
      <c r="M42" s="203">
        <v>13.29</v>
      </c>
      <c r="N42" s="203">
        <v>34.880000000000003</v>
      </c>
      <c r="O42" s="203">
        <v>0</v>
      </c>
      <c r="P42" s="203">
        <v>35.44</v>
      </c>
      <c r="Q42" s="203">
        <v>1.93</v>
      </c>
      <c r="R42" s="203">
        <v>1.92</v>
      </c>
      <c r="S42" s="203">
        <v>1.93</v>
      </c>
      <c r="T42" s="203">
        <v>0</v>
      </c>
      <c r="U42" s="203">
        <v>51.52</v>
      </c>
      <c r="V42" s="203">
        <v>0.96</v>
      </c>
      <c r="W42" s="203">
        <v>10.28</v>
      </c>
      <c r="X42" s="203">
        <v>43.56</v>
      </c>
      <c r="Y42" s="203">
        <v>0</v>
      </c>
      <c r="Z42" s="203">
        <v>28.88</v>
      </c>
      <c r="AA42" s="203">
        <v>7.7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6.09</v>
      </c>
      <c r="AJ42" s="203">
        <v>0</v>
      </c>
      <c r="AK42" s="203">
        <v>50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244.47</v>
      </c>
      <c r="M43" s="203">
        <v>13.29</v>
      </c>
      <c r="N43" s="203">
        <v>34.880000000000003</v>
      </c>
      <c r="O43" s="203">
        <v>0</v>
      </c>
      <c r="P43" s="203">
        <v>35.880000000000003</v>
      </c>
      <c r="Q43" s="203">
        <v>1.93</v>
      </c>
      <c r="R43" s="203">
        <v>1.92</v>
      </c>
      <c r="S43" s="203">
        <v>1.93</v>
      </c>
      <c r="T43" s="203">
        <v>0</v>
      </c>
      <c r="U43" s="203">
        <v>51.52</v>
      </c>
      <c r="V43" s="203">
        <v>0.96</v>
      </c>
      <c r="W43" s="203">
        <v>10.28</v>
      </c>
      <c r="X43" s="203">
        <v>43.56</v>
      </c>
      <c r="Y43" s="203">
        <v>0</v>
      </c>
      <c r="Z43" s="203">
        <v>28.88</v>
      </c>
      <c r="AA43" s="203">
        <v>7.7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6.07</v>
      </c>
      <c r="AJ43" s="203">
        <v>0</v>
      </c>
      <c r="AK43" s="203">
        <v>50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244.47</v>
      </c>
      <c r="M44" s="203">
        <v>13.29</v>
      </c>
      <c r="N44" s="203">
        <v>34.880000000000003</v>
      </c>
      <c r="O44" s="203">
        <v>0</v>
      </c>
      <c r="P44" s="203">
        <v>35.880000000000003</v>
      </c>
      <c r="Q44" s="203">
        <v>1.93</v>
      </c>
      <c r="R44" s="203">
        <v>1.92</v>
      </c>
      <c r="S44" s="203">
        <v>1.93</v>
      </c>
      <c r="T44" s="203">
        <v>0</v>
      </c>
      <c r="U44" s="203">
        <v>51.52</v>
      </c>
      <c r="V44" s="203">
        <v>0.96</v>
      </c>
      <c r="W44" s="203">
        <v>10.28</v>
      </c>
      <c r="X44" s="203">
        <v>43.56</v>
      </c>
      <c r="Y44" s="203">
        <v>0</v>
      </c>
      <c r="Z44" s="203">
        <v>48.13</v>
      </c>
      <c r="AA44" s="203">
        <v>7.7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6.09</v>
      </c>
      <c r="AJ44" s="203">
        <v>0</v>
      </c>
      <c r="AK44" s="203">
        <v>50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244.47</v>
      </c>
      <c r="M45" s="203">
        <v>13.29</v>
      </c>
      <c r="N45" s="203">
        <v>34.880000000000003</v>
      </c>
      <c r="O45" s="203">
        <v>0</v>
      </c>
      <c r="P45" s="203">
        <v>35.880000000000003</v>
      </c>
      <c r="Q45" s="203">
        <v>1.93</v>
      </c>
      <c r="R45" s="203">
        <v>1.92</v>
      </c>
      <c r="S45" s="203">
        <v>1.93</v>
      </c>
      <c r="T45" s="203">
        <v>0</v>
      </c>
      <c r="U45" s="203">
        <v>51.52</v>
      </c>
      <c r="V45" s="203">
        <v>5.78</v>
      </c>
      <c r="W45" s="203">
        <v>10.28</v>
      </c>
      <c r="X45" s="203">
        <v>43.56</v>
      </c>
      <c r="Y45" s="203">
        <v>0</v>
      </c>
      <c r="Z45" s="203">
        <v>71.23</v>
      </c>
      <c r="AA45" s="203">
        <v>7.7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6.09</v>
      </c>
      <c r="AJ45" s="203">
        <v>0</v>
      </c>
      <c r="AK45" s="203">
        <v>69.599999999999994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244.47</v>
      </c>
      <c r="M46" s="203">
        <v>13.29</v>
      </c>
      <c r="N46" s="203">
        <v>34.880000000000003</v>
      </c>
      <c r="O46" s="203">
        <v>0</v>
      </c>
      <c r="P46" s="203">
        <v>35.880000000000003</v>
      </c>
      <c r="Q46" s="203">
        <v>1.93</v>
      </c>
      <c r="R46" s="203">
        <v>1.92</v>
      </c>
      <c r="S46" s="203">
        <v>1.93</v>
      </c>
      <c r="T46" s="203">
        <v>0</v>
      </c>
      <c r="U46" s="203">
        <v>51.52</v>
      </c>
      <c r="V46" s="203">
        <v>5.78</v>
      </c>
      <c r="W46" s="203">
        <v>10.28</v>
      </c>
      <c r="X46" s="203">
        <v>43.56</v>
      </c>
      <c r="Y46" s="203">
        <v>0</v>
      </c>
      <c r="Z46" s="203">
        <v>71.23</v>
      </c>
      <c r="AA46" s="203">
        <v>24.06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6.09</v>
      </c>
      <c r="AJ46" s="203">
        <v>0</v>
      </c>
      <c r="AK46" s="203">
        <v>69.599999999999994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244.47</v>
      </c>
      <c r="M47" s="203">
        <v>13.29</v>
      </c>
      <c r="N47" s="203">
        <v>34.880000000000003</v>
      </c>
      <c r="O47" s="203">
        <v>0</v>
      </c>
      <c r="P47" s="203">
        <v>35.880000000000003</v>
      </c>
      <c r="Q47" s="203">
        <v>1.93</v>
      </c>
      <c r="R47" s="203">
        <v>1.92</v>
      </c>
      <c r="S47" s="203">
        <v>1.93</v>
      </c>
      <c r="T47" s="203">
        <v>0</v>
      </c>
      <c r="U47" s="203">
        <v>51.52</v>
      </c>
      <c r="V47" s="203">
        <v>5.78</v>
      </c>
      <c r="W47" s="203">
        <v>10.28</v>
      </c>
      <c r="X47" s="203">
        <v>43.56</v>
      </c>
      <c r="Y47" s="203">
        <v>0</v>
      </c>
      <c r="Z47" s="203">
        <v>69.64</v>
      </c>
      <c r="AA47" s="203">
        <v>24.06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6.09</v>
      </c>
      <c r="AJ47" s="203">
        <v>0</v>
      </c>
      <c r="AK47" s="203">
        <v>69.599999999999994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244.47</v>
      </c>
      <c r="M48" s="203">
        <v>13.29</v>
      </c>
      <c r="N48" s="203">
        <v>34.880000000000003</v>
      </c>
      <c r="O48" s="203">
        <v>0</v>
      </c>
      <c r="P48" s="203">
        <v>35.880000000000003</v>
      </c>
      <c r="Q48" s="203">
        <v>5.78</v>
      </c>
      <c r="R48" s="203">
        <v>12.51</v>
      </c>
      <c r="S48" s="203">
        <v>7.7</v>
      </c>
      <c r="T48" s="203">
        <v>0</v>
      </c>
      <c r="U48" s="203">
        <v>51.52</v>
      </c>
      <c r="V48" s="203">
        <v>5.78</v>
      </c>
      <c r="W48" s="203">
        <v>10.28</v>
      </c>
      <c r="X48" s="203">
        <v>43.56</v>
      </c>
      <c r="Y48" s="203">
        <v>0</v>
      </c>
      <c r="Z48" s="203">
        <v>69.64</v>
      </c>
      <c r="AA48" s="203">
        <v>24.06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6.09</v>
      </c>
      <c r="AJ48" s="203">
        <v>0</v>
      </c>
      <c r="AK48" s="203">
        <v>69.599999999999994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244.47</v>
      </c>
      <c r="M49" s="203">
        <v>13.29</v>
      </c>
      <c r="N49" s="203">
        <v>34.880000000000003</v>
      </c>
      <c r="O49" s="203">
        <v>0</v>
      </c>
      <c r="P49" s="203">
        <v>35.880000000000003</v>
      </c>
      <c r="Q49" s="203">
        <v>5.78</v>
      </c>
      <c r="R49" s="203">
        <v>12.51</v>
      </c>
      <c r="S49" s="203">
        <v>7.7</v>
      </c>
      <c r="T49" s="203">
        <v>0</v>
      </c>
      <c r="U49" s="203">
        <v>51.52</v>
      </c>
      <c r="V49" s="203">
        <v>5.78</v>
      </c>
      <c r="W49" s="203">
        <v>10.28</v>
      </c>
      <c r="X49" s="203">
        <v>43.56</v>
      </c>
      <c r="Y49" s="203">
        <v>0</v>
      </c>
      <c r="Z49" s="203">
        <v>69.64</v>
      </c>
      <c r="AA49" s="203">
        <v>24.06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6.09</v>
      </c>
      <c r="AJ49" s="203">
        <v>0</v>
      </c>
      <c r="AK49" s="203">
        <v>67.77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244.47</v>
      </c>
      <c r="M50" s="203">
        <v>13.29</v>
      </c>
      <c r="N50" s="203">
        <v>34.880000000000003</v>
      </c>
      <c r="O50" s="203">
        <v>0</v>
      </c>
      <c r="P50" s="203">
        <v>35.880000000000003</v>
      </c>
      <c r="Q50" s="203">
        <v>5.78</v>
      </c>
      <c r="R50" s="203">
        <v>12.51</v>
      </c>
      <c r="S50" s="203">
        <v>7.7</v>
      </c>
      <c r="T50" s="203">
        <v>0</v>
      </c>
      <c r="U50" s="203">
        <v>51.52</v>
      </c>
      <c r="V50" s="203">
        <v>5.78</v>
      </c>
      <c r="W50" s="203">
        <v>10.28</v>
      </c>
      <c r="X50" s="203">
        <v>43.56</v>
      </c>
      <c r="Y50" s="203">
        <v>0</v>
      </c>
      <c r="Z50" s="203">
        <v>69.64</v>
      </c>
      <c r="AA50" s="203">
        <v>24.06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6.09</v>
      </c>
      <c r="AJ50" s="203">
        <v>0</v>
      </c>
      <c r="AK50" s="203">
        <v>67.77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244.47</v>
      </c>
      <c r="M51" s="203">
        <v>13.29</v>
      </c>
      <c r="N51" s="203">
        <v>34.880000000000003</v>
      </c>
      <c r="O51" s="203">
        <v>0</v>
      </c>
      <c r="P51" s="203">
        <v>35.880000000000003</v>
      </c>
      <c r="Q51" s="203">
        <v>5.78</v>
      </c>
      <c r="R51" s="203">
        <v>12.51</v>
      </c>
      <c r="S51" s="203">
        <v>7.7</v>
      </c>
      <c r="T51" s="203">
        <v>0</v>
      </c>
      <c r="U51" s="203">
        <v>51.52</v>
      </c>
      <c r="V51" s="203">
        <v>5.78</v>
      </c>
      <c r="W51" s="203">
        <v>10.28</v>
      </c>
      <c r="X51" s="203">
        <v>43.56</v>
      </c>
      <c r="Y51" s="203">
        <v>0</v>
      </c>
      <c r="Z51" s="203">
        <v>69.64</v>
      </c>
      <c r="AA51" s="203">
        <v>24.06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6.09</v>
      </c>
      <c r="AJ51" s="203">
        <v>0</v>
      </c>
      <c r="AK51" s="203">
        <v>67.77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244.47</v>
      </c>
      <c r="M52" s="203">
        <v>13.29</v>
      </c>
      <c r="N52" s="203">
        <v>34.880000000000003</v>
      </c>
      <c r="O52" s="203">
        <v>0</v>
      </c>
      <c r="P52" s="203">
        <v>35.880000000000003</v>
      </c>
      <c r="Q52" s="203">
        <v>5.78</v>
      </c>
      <c r="R52" s="203">
        <v>12.51</v>
      </c>
      <c r="S52" s="203">
        <v>7.7</v>
      </c>
      <c r="T52" s="203">
        <v>0</v>
      </c>
      <c r="U52" s="203">
        <v>51.52</v>
      </c>
      <c r="V52" s="203">
        <v>5.78</v>
      </c>
      <c r="W52" s="203">
        <v>10.28</v>
      </c>
      <c r="X52" s="203">
        <v>43.56</v>
      </c>
      <c r="Y52" s="203">
        <v>0</v>
      </c>
      <c r="Z52" s="203">
        <v>69.64</v>
      </c>
      <c r="AA52" s="203">
        <v>24.06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6.09</v>
      </c>
      <c r="AJ52" s="203">
        <v>0</v>
      </c>
      <c r="AK52" s="203">
        <v>67.77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1.48</v>
      </c>
      <c r="L53" s="203">
        <v>244.47</v>
      </c>
      <c r="M53" s="203">
        <v>13.29</v>
      </c>
      <c r="N53" s="203">
        <v>34.880000000000003</v>
      </c>
      <c r="O53" s="203">
        <v>0</v>
      </c>
      <c r="P53" s="203">
        <v>35.880000000000003</v>
      </c>
      <c r="Q53" s="203">
        <v>5.78</v>
      </c>
      <c r="R53" s="203">
        <v>12.51</v>
      </c>
      <c r="S53" s="203">
        <v>7.7</v>
      </c>
      <c r="T53" s="203">
        <v>0</v>
      </c>
      <c r="U53" s="203">
        <v>51.52</v>
      </c>
      <c r="V53" s="203">
        <v>5.78</v>
      </c>
      <c r="W53" s="203">
        <v>10.28</v>
      </c>
      <c r="X53" s="203">
        <v>43.56</v>
      </c>
      <c r="Y53" s="203">
        <v>0</v>
      </c>
      <c r="Z53" s="203">
        <v>69.64</v>
      </c>
      <c r="AA53" s="203">
        <v>24.06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6.09</v>
      </c>
      <c r="AJ53" s="203">
        <v>0</v>
      </c>
      <c r="AK53" s="203">
        <v>67.77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1.48</v>
      </c>
      <c r="L54" s="203">
        <v>244.47</v>
      </c>
      <c r="M54" s="203">
        <v>13.29</v>
      </c>
      <c r="N54" s="203">
        <v>34.880000000000003</v>
      </c>
      <c r="O54" s="203">
        <v>0</v>
      </c>
      <c r="P54" s="203">
        <v>35.880000000000003</v>
      </c>
      <c r="Q54" s="203">
        <v>1.93</v>
      </c>
      <c r="R54" s="203">
        <v>1.92</v>
      </c>
      <c r="S54" s="203">
        <v>1.93</v>
      </c>
      <c r="T54" s="203">
        <v>0</v>
      </c>
      <c r="U54" s="203">
        <v>51.52</v>
      </c>
      <c r="V54" s="203">
        <v>5.78</v>
      </c>
      <c r="W54" s="203">
        <v>10.28</v>
      </c>
      <c r="X54" s="203">
        <v>43.56</v>
      </c>
      <c r="Y54" s="203">
        <v>0</v>
      </c>
      <c r="Z54" s="203">
        <v>69.64</v>
      </c>
      <c r="AA54" s="203">
        <v>24.06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6.09</v>
      </c>
      <c r="AJ54" s="203">
        <v>0</v>
      </c>
      <c r="AK54" s="203">
        <v>67.77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1.47</v>
      </c>
      <c r="L55" s="203">
        <v>244.48</v>
      </c>
      <c r="M55" s="203">
        <v>13.29</v>
      </c>
      <c r="N55" s="203">
        <v>34.880000000000003</v>
      </c>
      <c r="O55" s="203">
        <v>0</v>
      </c>
      <c r="P55" s="203">
        <v>35.880000000000003</v>
      </c>
      <c r="Q55" s="203">
        <v>1.93</v>
      </c>
      <c r="R55" s="203">
        <v>2.0699999999999998</v>
      </c>
      <c r="S55" s="203">
        <v>1.92</v>
      </c>
      <c r="T55" s="203">
        <v>0</v>
      </c>
      <c r="U55" s="203">
        <v>51.52</v>
      </c>
      <c r="V55" s="203">
        <v>0</v>
      </c>
      <c r="W55" s="203">
        <v>10.28</v>
      </c>
      <c r="X55" s="203">
        <v>43.56</v>
      </c>
      <c r="Y55" s="203">
        <v>0</v>
      </c>
      <c r="Z55" s="203">
        <v>28.92</v>
      </c>
      <c r="AA55" s="203">
        <v>7.71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6.07</v>
      </c>
      <c r="AJ55" s="203">
        <v>0</v>
      </c>
      <c r="AK55" s="203">
        <v>52.99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1.47</v>
      </c>
      <c r="L56" s="203">
        <v>244.48</v>
      </c>
      <c r="M56" s="203">
        <v>13.29</v>
      </c>
      <c r="N56" s="203">
        <v>34.880000000000003</v>
      </c>
      <c r="O56" s="203">
        <v>0</v>
      </c>
      <c r="P56" s="203">
        <v>35.880000000000003</v>
      </c>
      <c r="Q56" s="203">
        <v>1.93</v>
      </c>
      <c r="R56" s="203">
        <v>1.92</v>
      </c>
      <c r="S56" s="203">
        <v>1.92</v>
      </c>
      <c r="T56" s="203">
        <v>0</v>
      </c>
      <c r="U56" s="203">
        <v>51.52</v>
      </c>
      <c r="V56" s="203">
        <v>0</v>
      </c>
      <c r="W56" s="203">
        <v>10.28</v>
      </c>
      <c r="X56" s="203">
        <v>43.56</v>
      </c>
      <c r="Y56" s="203">
        <v>0</v>
      </c>
      <c r="Z56" s="203">
        <v>28.92</v>
      </c>
      <c r="AA56" s="203">
        <v>7.71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6.09</v>
      </c>
      <c r="AJ56" s="203">
        <v>0</v>
      </c>
      <c r="AK56" s="203">
        <v>52.99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1.46</v>
      </c>
      <c r="L57" s="203">
        <v>244.48</v>
      </c>
      <c r="M57" s="203">
        <v>13.29</v>
      </c>
      <c r="N57" s="203">
        <v>34.880000000000003</v>
      </c>
      <c r="O57" s="203">
        <v>0</v>
      </c>
      <c r="P57" s="203">
        <v>35.880000000000003</v>
      </c>
      <c r="Q57" s="203">
        <v>1.93</v>
      </c>
      <c r="R57" s="203">
        <v>1.92</v>
      </c>
      <c r="S57" s="203">
        <v>1.92</v>
      </c>
      <c r="T57" s="203">
        <v>0</v>
      </c>
      <c r="U57" s="203">
        <v>51.52</v>
      </c>
      <c r="V57" s="203">
        <v>0</v>
      </c>
      <c r="W57" s="203">
        <v>10.28</v>
      </c>
      <c r="X57" s="203">
        <v>43.56</v>
      </c>
      <c r="Y57" s="203">
        <v>0</v>
      </c>
      <c r="Z57" s="203">
        <v>48.2</v>
      </c>
      <c r="AA57" s="203">
        <v>7.71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6.09</v>
      </c>
      <c r="AJ57" s="203">
        <v>0</v>
      </c>
      <c r="AK57" s="203">
        <v>50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244.48</v>
      </c>
      <c r="M58" s="203">
        <v>13.29</v>
      </c>
      <c r="N58" s="203">
        <v>34.880000000000003</v>
      </c>
      <c r="O58" s="203">
        <v>0</v>
      </c>
      <c r="P58" s="203">
        <v>35.880000000000003</v>
      </c>
      <c r="Q58" s="203">
        <v>5.78</v>
      </c>
      <c r="R58" s="203">
        <v>12.51</v>
      </c>
      <c r="S58" s="203">
        <v>7.7</v>
      </c>
      <c r="T58" s="203">
        <v>0</v>
      </c>
      <c r="U58" s="203">
        <v>51.52</v>
      </c>
      <c r="V58" s="203">
        <v>5.78</v>
      </c>
      <c r="W58" s="203">
        <v>10.28</v>
      </c>
      <c r="X58" s="203">
        <v>43.56</v>
      </c>
      <c r="Y58" s="203">
        <v>0</v>
      </c>
      <c r="Z58" s="203">
        <v>69.73</v>
      </c>
      <c r="AA58" s="203">
        <v>24.09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6.09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244.48</v>
      </c>
      <c r="M59" s="203">
        <v>13.29</v>
      </c>
      <c r="N59" s="203">
        <v>34.880000000000003</v>
      </c>
      <c r="O59" s="203">
        <v>0</v>
      </c>
      <c r="P59" s="203">
        <v>35.880000000000003</v>
      </c>
      <c r="Q59" s="203">
        <v>6</v>
      </c>
      <c r="R59" s="203">
        <v>12.51</v>
      </c>
      <c r="S59" s="203">
        <v>7.7</v>
      </c>
      <c r="T59" s="203">
        <v>0</v>
      </c>
      <c r="U59" s="203">
        <v>51.52</v>
      </c>
      <c r="V59" s="203">
        <v>5.78</v>
      </c>
      <c r="W59" s="203">
        <v>10.28</v>
      </c>
      <c r="X59" s="203">
        <v>43.56</v>
      </c>
      <c r="Y59" s="203">
        <v>0</v>
      </c>
      <c r="Z59" s="203">
        <v>69.73</v>
      </c>
      <c r="AA59" s="203">
        <v>24.09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6.09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2.84</v>
      </c>
      <c r="L60" s="203">
        <v>308</v>
      </c>
      <c r="M60" s="203">
        <v>13.29</v>
      </c>
      <c r="N60" s="203">
        <v>34.880000000000003</v>
      </c>
      <c r="O60" s="203">
        <v>0</v>
      </c>
      <c r="P60" s="203">
        <v>35.880000000000003</v>
      </c>
      <c r="Q60" s="203">
        <v>6</v>
      </c>
      <c r="R60" s="203">
        <v>12.51</v>
      </c>
      <c r="S60" s="203">
        <v>7.7</v>
      </c>
      <c r="T60" s="203">
        <v>0</v>
      </c>
      <c r="U60" s="203">
        <v>51.52</v>
      </c>
      <c r="V60" s="203">
        <v>5.78</v>
      </c>
      <c r="W60" s="203">
        <v>10.28</v>
      </c>
      <c r="X60" s="203">
        <v>43.56</v>
      </c>
      <c r="Y60" s="203">
        <v>0</v>
      </c>
      <c r="Z60" s="203">
        <v>69.73</v>
      </c>
      <c r="AA60" s="203">
        <v>24.09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6.09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2.84</v>
      </c>
      <c r="L61" s="203">
        <v>308</v>
      </c>
      <c r="M61" s="203">
        <v>13.29</v>
      </c>
      <c r="N61" s="203">
        <v>34.880000000000003</v>
      </c>
      <c r="O61" s="203">
        <v>0</v>
      </c>
      <c r="P61" s="203">
        <v>35.880000000000003</v>
      </c>
      <c r="Q61" s="203">
        <v>5.78</v>
      </c>
      <c r="R61" s="203">
        <v>12.51</v>
      </c>
      <c r="S61" s="203">
        <v>7.7</v>
      </c>
      <c r="T61" s="203">
        <v>0</v>
      </c>
      <c r="U61" s="203">
        <v>51.52</v>
      </c>
      <c r="V61" s="203">
        <v>5.78</v>
      </c>
      <c r="W61" s="203">
        <v>10.28</v>
      </c>
      <c r="X61" s="203">
        <v>43.56</v>
      </c>
      <c r="Y61" s="203">
        <v>0</v>
      </c>
      <c r="Z61" s="203">
        <v>69.64</v>
      </c>
      <c r="AA61" s="203">
        <v>24.06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6.07</v>
      </c>
      <c r="AJ61" s="203">
        <v>0</v>
      </c>
      <c r="AK61" s="203">
        <v>64.56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2.84</v>
      </c>
      <c r="L62" s="203">
        <v>308</v>
      </c>
      <c r="M62" s="203">
        <v>13.29</v>
      </c>
      <c r="N62" s="203">
        <v>34.880000000000003</v>
      </c>
      <c r="O62" s="203">
        <v>0</v>
      </c>
      <c r="P62" s="203">
        <v>35.880000000000003</v>
      </c>
      <c r="Q62" s="203">
        <v>5.78</v>
      </c>
      <c r="R62" s="203">
        <v>12.51</v>
      </c>
      <c r="S62" s="203">
        <v>7.7</v>
      </c>
      <c r="T62" s="203">
        <v>0</v>
      </c>
      <c r="U62" s="203">
        <v>51.52</v>
      </c>
      <c r="V62" s="203">
        <v>5.78</v>
      </c>
      <c r="W62" s="203">
        <v>10.28</v>
      </c>
      <c r="X62" s="203">
        <v>43.56</v>
      </c>
      <c r="Y62" s="203">
        <v>0</v>
      </c>
      <c r="Z62" s="203">
        <v>69.64</v>
      </c>
      <c r="AA62" s="203">
        <v>24.06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6.09</v>
      </c>
      <c r="AJ62" s="203">
        <v>0</v>
      </c>
      <c r="AK62" s="203">
        <v>64.56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2.84</v>
      </c>
      <c r="L63" s="203">
        <v>336.87</v>
      </c>
      <c r="M63" s="203">
        <v>13.29</v>
      </c>
      <c r="N63" s="203">
        <v>34.880000000000003</v>
      </c>
      <c r="O63" s="203">
        <v>0</v>
      </c>
      <c r="P63" s="203">
        <v>35.880000000000003</v>
      </c>
      <c r="Q63" s="203">
        <v>5.77</v>
      </c>
      <c r="R63" s="203">
        <v>12.52</v>
      </c>
      <c r="S63" s="203">
        <v>7.7</v>
      </c>
      <c r="T63" s="203">
        <v>0</v>
      </c>
      <c r="U63" s="203">
        <v>51.52</v>
      </c>
      <c r="V63" s="203">
        <v>5.78</v>
      </c>
      <c r="W63" s="203">
        <v>10.28</v>
      </c>
      <c r="X63" s="203">
        <v>43.56</v>
      </c>
      <c r="Y63" s="203">
        <v>0</v>
      </c>
      <c r="Z63" s="203">
        <v>69.64</v>
      </c>
      <c r="AA63" s="203">
        <v>23.91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4.8</v>
      </c>
      <c r="AJ63" s="203">
        <v>0</v>
      </c>
      <c r="AK63" s="203">
        <v>64.56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2.84</v>
      </c>
      <c r="L64" s="203">
        <v>336.87</v>
      </c>
      <c r="M64" s="203">
        <v>13.29</v>
      </c>
      <c r="N64" s="203">
        <v>34.880000000000003</v>
      </c>
      <c r="O64" s="203">
        <v>0</v>
      </c>
      <c r="P64" s="203">
        <v>35.880000000000003</v>
      </c>
      <c r="Q64" s="203">
        <v>5.77</v>
      </c>
      <c r="R64" s="203">
        <v>12.52</v>
      </c>
      <c r="S64" s="203">
        <v>7.7</v>
      </c>
      <c r="T64" s="203">
        <v>0</v>
      </c>
      <c r="U64" s="203">
        <v>51.52</v>
      </c>
      <c r="V64" s="203">
        <v>5.78</v>
      </c>
      <c r="W64" s="203">
        <v>10.28</v>
      </c>
      <c r="X64" s="203">
        <v>43.56</v>
      </c>
      <c r="Y64" s="203">
        <v>0</v>
      </c>
      <c r="Z64" s="203">
        <v>69.64</v>
      </c>
      <c r="AA64" s="203">
        <v>23.91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6.09</v>
      </c>
      <c r="AJ64" s="203">
        <v>0</v>
      </c>
      <c r="AK64" s="203">
        <v>64.56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2.84</v>
      </c>
      <c r="L65" s="203">
        <v>385</v>
      </c>
      <c r="M65" s="203">
        <v>13.29</v>
      </c>
      <c r="N65" s="203">
        <v>34.880000000000003</v>
      </c>
      <c r="O65" s="203">
        <v>0</v>
      </c>
      <c r="P65" s="203">
        <v>35.880000000000003</v>
      </c>
      <c r="Q65" s="203">
        <v>5.77</v>
      </c>
      <c r="R65" s="203">
        <v>12.52</v>
      </c>
      <c r="S65" s="203">
        <v>7.7</v>
      </c>
      <c r="T65" s="203">
        <v>0</v>
      </c>
      <c r="U65" s="203">
        <v>51.52</v>
      </c>
      <c r="V65" s="203">
        <v>5.78</v>
      </c>
      <c r="W65" s="203">
        <v>10.28</v>
      </c>
      <c r="X65" s="203">
        <v>43.56</v>
      </c>
      <c r="Y65" s="203">
        <v>0</v>
      </c>
      <c r="Z65" s="203">
        <v>69.64</v>
      </c>
      <c r="AA65" s="203">
        <v>24.06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6.09</v>
      </c>
      <c r="AJ65" s="203">
        <v>0</v>
      </c>
      <c r="AK65" s="203">
        <v>64.56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2.84</v>
      </c>
      <c r="L66" s="203">
        <v>385</v>
      </c>
      <c r="M66" s="203">
        <v>13.29</v>
      </c>
      <c r="N66" s="203">
        <v>34.880000000000003</v>
      </c>
      <c r="O66" s="203">
        <v>0</v>
      </c>
      <c r="P66" s="203">
        <v>35.880000000000003</v>
      </c>
      <c r="Q66" s="203">
        <v>5.77</v>
      </c>
      <c r="R66" s="203">
        <v>12.52</v>
      </c>
      <c r="S66" s="203">
        <v>7.7</v>
      </c>
      <c r="T66" s="203">
        <v>0</v>
      </c>
      <c r="U66" s="203">
        <v>51.52</v>
      </c>
      <c r="V66" s="203">
        <v>5.78</v>
      </c>
      <c r="W66" s="203">
        <v>10.28</v>
      </c>
      <c r="X66" s="203">
        <v>43.56</v>
      </c>
      <c r="Y66" s="203">
        <v>0</v>
      </c>
      <c r="Z66" s="203">
        <v>69.64</v>
      </c>
      <c r="AA66" s="203">
        <v>24.06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6.09</v>
      </c>
      <c r="AJ66" s="203">
        <v>0</v>
      </c>
      <c r="AK66" s="203">
        <v>64.56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2.84</v>
      </c>
      <c r="L67" s="203">
        <v>385</v>
      </c>
      <c r="M67" s="203">
        <v>13.29</v>
      </c>
      <c r="N67" s="203">
        <v>34.880000000000003</v>
      </c>
      <c r="O67" s="203">
        <v>0</v>
      </c>
      <c r="P67" s="203">
        <v>35.880000000000003</v>
      </c>
      <c r="Q67" s="203">
        <v>5.77</v>
      </c>
      <c r="R67" s="203">
        <v>12.52</v>
      </c>
      <c r="S67" s="203">
        <v>7.7</v>
      </c>
      <c r="T67" s="203">
        <v>0</v>
      </c>
      <c r="U67" s="203">
        <v>51.52</v>
      </c>
      <c r="V67" s="203">
        <v>5.78</v>
      </c>
      <c r="W67" s="203">
        <v>10.28</v>
      </c>
      <c r="X67" s="203">
        <v>43.56</v>
      </c>
      <c r="Y67" s="203">
        <v>0</v>
      </c>
      <c r="Z67" s="203">
        <v>69.64</v>
      </c>
      <c r="AA67" s="203">
        <v>24.06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6.07</v>
      </c>
      <c r="AJ67" s="203">
        <v>0</v>
      </c>
      <c r="AK67" s="203">
        <v>64.56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2.84</v>
      </c>
      <c r="L68" s="203">
        <v>385</v>
      </c>
      <c r="M68" s="203">
        <v>13.29</v>
      </c>
      <c r="N68" s="203">
        <v>34.880000000000003</v>
      </c>
      <c r="O68" s="203">
        <v>0</v>
      </c>
      <c r="P68" s="203">
        <v>35.880000000000003</v>
      </c>
      <c r="Q68" s="203">
        <v>5.77</v>
      </c>
      <c r="R68" s="203">
        <v>12.52</v>
      </c>
      <c r="S68" s="203">
        <v>7.7</v>
      </c>
      <c r="T68" s="203">
        <v>0</v>
      </c>
      <c r="U68" s="203">
        <v>51.52</v>
      </c>
      <c r="V68" s="203">
        <v>5.78</v>
      </c>
      <c r="W68" s="203">
        <v>10.28</v>
      </c>
      <c r="X68" s="203">
        <v>43.56</v>
      </c>
      <c r="Y68" s="203">
        <v>0</v>
      </c>
      <c r="Z68" s="203">
        <v>69.64</v>
      </c>
      <c r="AA68" s="203">
        <v>24.06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6.09</v>
      </c>
      <c r="AJ68" s="203">
        <v>0</v>
      </c>
      <c r="AK68" s="203">
        <v>64.56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2.84</v>
      </c>
      <c r="L69" s="203">
        <v>336.88</v>
      </c>
      <c r="M69" s="203">
        <v>13.29</v>
      </c>
      <c r="N69" s="203">
        <v>34.880000000000003</v>
      </c>
      <c r="O69" s="203">
        <v>0</v>
      </c>
      <c r="P69" s="203">
        <v>35.880000000000003</v>
      </c>
      <c r="Q69" s="203">
        <v>5.77</v>
      </c>
      <c r="R69" s="203">
        <v>12.52</v>
      </c>
      <c r="S69" s="203">
        <v>7.7</v>
      </c>
      <c r="T69" s="203">
        <v>0</v>
      </c>
      <c r="U69" s="203">
        <v>51.52</v>
      </c>
      <c r="V69" s="203">
        <v>5.78</v>
      </c>
      <c r="W69" s="203">
        <v>10.28</v>
      </c>
      <c r="X69" s="203">
        <v>43.56</v>
      </c>
      <c r="Y69" s="203">
        <v>0</v>
      </c>
      <c r="Z69" s="203">
        <v>69.64</v>
      </c>
      <c r="AA69" s="203">
        <v>24.06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6.09</v>
      </c>
      <c r="AJ69" s="203">
        <v>0</v>
      </c>
      <c r="AK69" s="203">
        <v>64.56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2.84</v>
      </c>
      <c r="L70" s="203">
        <v>327.25</v>
      </c>
      <c r="M70" s="203">
        <v>13.29</v>
      </c>
      <c r="N70" s="203">
        <v>34.880000000000003</v>
      </c>
      <c r="O70" s="203">
        <v>0</v>
      </c>
      <c r="P70" s="203">
        <v>35.880000000000003</v>
      </c>
      <c r="Q70" s="203">
        <v>5.77</v>
      </c>
      <c r="R70" s="203">
        <v>12.52</v>
      </c>
      <c r="S70" s="203">
        <v>7.7</v>
      </c>
      <c r="T70" s="203">
        <v>0</v>
      </c>
      <c r="U70" s="203">
        <v>51.52</v>
      </c>
      <c r="V70" s="203">
        <v>5.78</v>
      </c>
      <c r="W70" s="203">
        <v>10.28</v>
      </c>
      <c r="X70" s="203">
        <v>43.56</v>
      </c>
      <c r="Y70" s="203">
        <v>0</v>
      </c>
      <c r="Z70" s="203">
        <v>69.64</v>
      </c>
      <c r="AA70" s="203">
        <v>24.06</v>
      </c>
      <c r="AB70" s="203">
        <v>0</v>
      </c>
      <c r="AC70" s="203">
        <v>9.2100000000000009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4.24</v>
      </c>
      <c r="AJ70" s="203">
        <v>0</v>
      </c>
      <c r="AK70" s="203">
        <v>64.56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2.84</v>
      </c>
      <c r="L71" s="203">
        <v>327.25</v>
      </c>
      <c r="M71" s="203">
        <v>13.29</v>
      </c>
      <c r="N71" s="203">
        <v>34.880000000000003</v>
      </c>
      <c r="O71" s="203">
        <v>0</v>
      </c>
      <c r="P71" s="203">
        <v>35.880000000000003</v>
      </c>
      <c r="Q71" s="203">
        <v>5.77</v>
      </c>
      <c r="R71" s="203">
        <v>12.52</v>
      </c>
      <c r="S71" s="203">
        <v>7.7</v>
      </c>
      <c r="T71" s="203">
        <v>0</v>
      </c>
      <c r="U71" s="203">
        <v>51.52</v>
      </c>
      <c r="V71" s="203">
        <v>5.78</v>
      </c>
      <c r="W71" s="203">
        <v>10.28</v>
      </c>
      <c r="X71" s="203">
        <v>43.56</v>
      </c>
      <c r="Y71" s="203">
        <v>0</v>
      </c>
      <c r="Z71" s="203">
        <v>69.64</v>
      </c>
      <c r="AA71" s="203">
        <v>24.06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6.09</v>
      </c>
      <c r="AJ71" s="203">
        <v>0</v>
      </c>
      <c r="AK71" s="203">
        <v>64.56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2.84</v>
      </c>
      <c r="L72" s="203">
        <v>327.25</v>
      </c>
      <c r="M72" s="203">
        <v>13.29</v>
      </c>
      <c r="N72" s="203">
        <v>34.880000000000003</v>
      </c>
      <c r="O72" s="203">
        <v>0</v>
      </c>
      <c r="P72" s="203">
        <v>35.880000000000003</v>
      </c>
      <c r="Q72" s="203">
        <v>5.77</v>
      </c>
      <c r="R72" s="203">
        <v>12.52</v>
      </c>
      <c r="S72" s="203">
        <v>7.7</v>
      </c>
      <c r="T72" s="203">
        <v>0</v>
      </c>
      <c r="U72" s="203">
        <v>51.52</v>
      </c>
      <c r="V72" s="203">
        <v>5.78</v>
      </c>
      <c r="W72" s="203">
        <v>10.28</v>
      </c>
      <c r="X72" s="203">
        <v>43.56</v>
      </c>
      <c r="Y72" s="203">
        <v>0</v>
      </c>
      <c r="Z72" s="203">
        <v>69.64</v>
      </c>
      <c r="AA72" s="203">
        <v>24.06</v>
      </c>
      <c r="AB72" s="203">
        <v>0</v>
      </c>
      <c r="AC72" s="203">
        <v>9.2100000000000009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4.24</v>
      </c>
      <c r="AJ72" s="203">
        <v>0</v>
      </c>
      <c r="AK72" s="203">
        <v>64.56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17.77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2.84</v>
      </c>
      <c r="L73" s="203">
        <v>346.5</v>
      </c>
      <c r="M73" s="203">
        <v>13.29</v>
      </c>
      <c r="N73" s="203">
        <v>34.880000000000003</v>
      </c>
      <c r="O73" s="203">
        <v>0</v>
      </c>
      <c r="P73" s="203">
        <v>35.880000000000003</v>
      </c>
      <c r="Q73" s="203">
        <v>5.77</v>
      </c>
      <c r="R73" s="203">
        <v>12.52</v>
      </c>
      <c r="S73" s="203">
        <v>7.7</v>
      </c>
      <c r="T73" s="203">
        <v>0</v>
      </c>
      <c r="U73" s="203">
        <v>51.52</v>
      </c>
      <c r="V73" s="203">
        <v>5.78</v>
      </c>
      <c r="W73" s="203">
        <v>10.28</v>
      </c>
      <c r="X73" s="203">
        <v>43.56</v>
      </c>
      <c r="Y73" s="203">
        <v>0</v>
      </c>
      <c r="Z73" s="203">
        <v>69.64</v>
      </c>
      <c r="AA73" s="203">
        <v>24.06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6.07</v>
      </c>
      <c r="AJ73" s="203">
        <v>0</v>
      </c>
      <c r="AK73" s="203">
        <v>64.56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12.57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2.84</v>
      </c>
      <c r="L74" s="203">
        <v>346.5</v>
      </c>
      <c r="M74" s="203">
        <v>13.29</v>
      </c>
      <c r="N74" s="203">
        <v>34.880000000000003</v>
      </c>
      <c r="O74" s="203">
        <v>0</v>
      </c>
      <c r="P74" s="203">
        <v>35.880000000000003</v>
      </c>
      <c r="Q74" s="203">
        <v>5.77</v>
      </c>
      <c r="R74" s="203">
        <v>12.52</v>
      </c>
      <c r="S74" s="203">
        <v>7.7</v>
      </c>
      <c r="T74" s="203">
        <v>0</v>
      </c>
      <c r="U74" s="203">
        <v>51.52</v>
      </c>
      <c r="V74" s="203">
        <v>5.78</v>
      </c>
      <c r="W74" s="203">
        <v>10.28</v>
      </c>
      <c r="X74" s="203">
        <v>43.56</v>
      </c>
      <c r="Y74" s="203">
        <v>0</v>
      </c>
      <c r="Z74" s="203">
        <v>69.64</v>
      </c>
      <c r="AA74" s="203">
        <v>24.06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6.09</v>
      </c>
      <c r="AJ74" s="203">
        <v>0</v>
      </c>
      <c r="AK74" s="203">
        <v>64.56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7.99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2.84</v>
      </c>
      <c r="L75" s="203">
        <v>327.25</v>
      </c>
      <c r="M75" s="203">
        <v>13.29</v>
      </c>
      <c r="N75" s="203">
        <v>34.880000000000003</v>
      </c>
      <c r="O75" s="203">
        <v>0</v>
      </c>
      <c r="P75" s="203">
        <v>35.880000000000003</v>
      </c>
      <c r="Q75" s="203">
        <v>5.77</v>
      </c>
      <c r="R75" s="203">
        <v>12.52</v>
      </c>
      <c r="S75" s="203">
        <v>7.7</v>
      </c>
      <c r="T75" s="203">
        <v>0</v>
      </c>
      <c r="U75" s="203">
        <v>51.52</v>
      </c>
      <c r="V75" s="203">
        <v>5.78</v>
      </c>
      <c r="W75" s="203">
        <v>10.28</v>
      </c>
      <c r="X75" s="203">
        <v>43.56</v>
      </c>
      <c r="Y75" s="203">
        <v>0</v>
      </c>
      <c r="Z75" s="203">
        <v>69.64</v>
      </c>
      <c r="AA75" s="203">
        <v>24.06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6.09</v>
      </c>
      <c r="AJ75" s="203">
        <v>0</v>
      </c>
      <c r="AK75" s="203">
        <v>64.56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2.84</v>
      </c>
      <c r="L76" s="203">
        <v>346.5</v>
      </c>
      <c r="M76" s="203">
        <v>13.29</v>
      </c>
      <c r="N76" s="203">
        <v>34.880000000000003</v>
      </c>
      <c r="O76" s="203">
        <v>0</v>
      </c>
      <c r="P76" s="203">
        <v>35.880000000000003</v>
      </c>
      <c r="Q76" s="203">
        <v>5.77</v>
      </c>
      <c r="R76" s="203">
        <v>12.52</v>
      </c>
      <c r="S76" s="203">
        <v>7.7</v>
      </c>
      <c r="T76" s="203">
        <v>0</v>
      </c>
      <c r="U76" s="203">
        <v>51.52</v>
      </c>
      <c r="V76" s="203">
        <v>5.78</v>
      </c>
      <c r="W76" s="203">
        <v>10.28</v>
      </c>
      <c r="X76" s="203">
        <v>43.56</v>
      </c>
      <c r="Y76" s="203">
        <v>0</v>
      </c>
      <c r="Z76" s="203">
        <v>69.64</v>
      </c>
      <c r="AA76" s="203">
        <v>24.06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6.09</v>
      </c>
      <c r="AJ76" s="203">
        <v>0</v>
      </c>
      <c r="AK76" s="203">
        <v>64.56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2.84</v>
      </c>
      <c r="L77" s="203">
        <v>375.38</v>
      </c>
      <c r="M77" s="203">
        <v>13.29</v>
      </c>
      <c r="N77" s="203">
        <v>34.880000000000003</v>
      </c>
      <c r="O77" s="203">
        <v>0</v>
      </c>
      <c r="P77" s="203">
        <v>35.880000000000003</v>
      </c>
      <c r="Q77" s="203">
        <v>5.77</v>
      </c>
      <c r="R77" s="203">
        <v>12.52</v>
      </c>
      <c r="S77" s="203">
        <v>7.7</v>
      </c>
      <c r="T77" s="203">
        <v>0</v>
      </c>
      <c r="U77" s="203">
        <v>51.52</v>
      </c>
      <c r="V77" s="203">
        <v>5.78</v>
      </c>
      <c r="W77" s="203">
        <v>10.28</v>
      </c>
      <c r="X77" s="203">
        <v>43.56</v>
      </c>
      <c r="Y77" s="203">
        <v>0</v>
      </c>
      <c r="Z77" s="203">
        <v>69.64</v>
      </c>
      <c r="AA77" s="203">
        <v>24.06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6.09</v>
      </c>
      <c r="AJ77" s="203">
        <v>0</v>
      </c>
      <c r="AK77" s="203">
        <v>64.56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2.84</v>
      </c>
      <c r="L78" s="203">
        <v>443.65</v>
      </c>
      <c r="M78" s="203">
        <v>13.29</v>
      </c>
      <c r="N78" s="203">
        <v>34.880000000000003</v>
      </c>
      <c r="O78" s="203">
        <v>0</v>
      </c>
      <c r="P78" s="203">
        <v>35.880000000000003</v>
      </c>
      <c r="Q78" s="203">
        <v>5.77</v>
      </c>
      <c r="R78" s="203">
        <v>12.52</v>
      </c>
      <c r="S78" s="203">
        <v>7.7</v>
      </c>
      <c r="T78" s="203">
        <v>0</v>
      </c>
      <c r="U78" s="203">
        <v>51.52</v>
      </c>
      <c r="V78" s="203">
        <v>5.78</v>
      </c>
      <c r="W78" s="203">
        <v>10.28</v>
      </c>
      <c r="X78" s="203">
        <v>43.56</v>
      </c>
      <c r="Y78" s="203">
        <v>0</v>
      </c>
      <c r="Z78" s="203">
        <v>69.64</v>
      </c>
      <c r="AA78" s="203">
        <v>24.06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6.09</v>
      </c>
      <c r="AJ78" s="203">
        <v>0</v>
      </c>
      <c r="AK78" s="203">
        <v>64.56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2.84</v>
      </c>
      <c r="L79" s="203">
        <v>443.65</v>
      </c>
      <c r="M79" s="203">
        <v>13.29</v>
      </c>
      <c r="N79" s="203">
        <v>34.880000000000003</v>
      </c>
      <c r="O79" s="203">
        <v>0</v>
      </c>
      <c r="P79" s="203">
        <v>35.880000000000003</v>
      </c>
      <c r="Q79" s="203">
        <v>5.77</v>
      </c>
      <c r="R79" s="203">
        <v>12.52</v>
      </c>
      <c r="S79" s="203">
        <v>7.7</v>
      </c>
      <c r="T79" s="203">
        <v>0</v>
      </c>
      <c r="U79" s="203">
        <v>51.52</v>
      </c>
      <c r="V79" s="203">
        <v>5.78</v>
      </c>
      <c r="W79" s="203">
        <v>10.28</v>
      </c>
      <c r="X79" s="203">
        <v>43.56</v>
      </c>
      <c r="Y79" s="203">
        <v>0</v>
      </c>
      <c r="Z79" s="203">
        <v>69.64</v>
      </c>
      <c r="AA79" s="203">
        <v>24.06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6.09</v>
      </c>
      <c r="AJ79" s="203">
        <v>0</v>
      </c>
      <c r="AK79" s="203">
        <v>64.56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2.84</v>
      </c>
      <c r="L80" s="203">
        <v>443.65</v>
      </c>
      <c r="M80" s="203">
        <v>13.29</v>
      </c>
      <c r="N80" s="203">
        <v>34.880000000000003</v>
      </c>
      <c r="O80" s="203">
        <v>0</v>
      </c>
      <c r="P80" s="203">
        <v>35.880000000000003</v>
      </c>
      <c r="Q80" s="203">
        <v>5.77</v>
      </c>
      <c r="R80" s="203">
        <v>12.52</v>
      </c>
      <c r="S80" s="203">
        <v>7.7</v>
      </c>
      <c r="T80" s="203">
        <v>0</v>
      </c>
      <c r="U80" s="203">
        <v>51.52</v>
      </c>
      <c r="V80" s="203">
        <v>5.78</v>
      </c>
      <c r="W80" s="203">
        <v>10.28</v>
      </c>
      <c r="X80" s="203">
        <v>43.56</v>
      </c>
      <c r="Y80" s="203">
        <v>0</v>
      </c>
      <c r="Z80" s="203">
        <v>69.64</v>
      </c>
      <c r="AA80" s="203">
        <v>24.06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6.09</v>
      </c>
      <c r="AJ80" s="203">
        <v>0</v>
      </c>
      <c r="AK80" s="203">
        <v>64.56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2.84</v>
      </c>
      <c r="L81" s="203">
        <v>443.65</v>
      </c>
      <c r="M81" s="203">
        <v>13.29</v>
      </c>
      <c r="N81" s="203">
        <v>34.880000000000003</v>
      </c>
      <c r="O81" s="203">
        <v>0</v>
      </c>
      <c r="P81" s="203">
        <v>35.880000000000003</v>
      </c>
      <c r="Q81" s="203">
        <v>5.77</v>
      </c>
      <c r="R81" s="203">
        <v>12.52</v>
      </c>
      <c r="S81" s="203">
        <v>7.7</v>
      </c>
      <c r="T81" s="203">
        <v>0</v>
      </c>
      <c r="U81" s="203">
        <v>51.52</v>
      </c>
      <c r="V81" s="203">
        <v>5.78</v>
      </c>
      <c r="W81" s="203">
        <v>10.28</v>
      </c>
      <c r="X81" s="203">
        <v>43.56</v>
      </c>
      <c r="Y81" s="203">
        <v>0</v>
      </c>
      <c r="Z81" s="203">
        <v>69.64</v>
      </c>
      <c r="AA81" s="203">
        <v>24.06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6.09</v>
      </c>
      <c r="AJ81" s="203">
        <v>0</v>
      </c>
      <c r="AK81" s="203">
        <v>64.56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2.84</v>
      </c>
      <c r="L82" s="203">
        <v>443.65</v>
      </c>
      <c r="M82" s="203">
        <v>13.29</v>
      </c>
      <c r="N82" s="203">
        <v>34.880000000000003</v>
      </c>
      <c r="O82" s="203">
        <v>0</v>
      </c>
      <c r="P82" s="203">
        <v>35.880000000000003</v>
      </c>
      <c r="Q82" s="203">
        <v>5.77</v>
      </c>
      <c r="R82" s="203">
        <v>12.52</v>
      </c>
      <c r="S82" s="203">
        <v>7.7</v>
      </c>
      <c r="T82" s="203">
        <v>0</v>
      </c>
      <c r="U82" s="203">
        <v>51.52</v>
      </c>
      <c r="V82" s="203">
        <v>5.78</v>
      </c>
      <c r="W82" s="203">
        <v>10.28</v>
      </c>
      <c r="X82" s="203">
        <v>43.56</v>
      </c>
      <c r="Y82" s="203">
        <v>0</v>
      </c>
      <c r="Z82" s="203">
        <v>69.64</v>
      </c>
      <c r="AA82" s="203">
        <v>24.06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6.09</v>
      </c>
      <c r="AJ82" s="203">
        <v>0</v>
      </c>
      <c r="AK82" s="203">
        <v>64.56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2.84</v>
      </c>
      <c r="L83" s="203">
        <v>443.65</v>
      </c>
      <c r="M83" s="203">
        <v>13.29</v>
      </c>
      <c r="N83" s="203">
        <v>34.880000000000003</v>
      </c>
      <c r="O83" s="203">
        <v>0</v>
      </c>
      <c r="P83" s="203">
        <v>35.880000000000003</v>
      </c>
      <c r="Q83" s="203">
        <v>5.77</v>
      </c>
      <c r="R83" s="203">
        <v>12.52</v>
      </c>
      <c r="S83" s="203">
        <v>7.7</v>
      </c>
      <c r="T83" s="203">
        <v>0</v>
      </c>
      <c r="U83" s="203">
        <v>51.52</v>
      </c>
      <c r="V83" s="203">
        <v>5.78</v>
      </c>
      <c r="W83" s="203">
        <v>10.28</v>
      </c>
      <c r="X83" s="203">
        <v>43.56</v>
      </c>
      <c r="Y83" s="203">
        <v>0</v>
      </c>
      <c r="Z83" s="203">
        <v>69.64</v>
      </c>
      <c r="AA83" s="203">
        <v>24.06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6.36</v>
      </c>
      <c r="AJ83" s="203">
        <v>0</v>
      </c>
      <c r="AK83" s="203">
        <v>64.56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2.84</v>
      </c>
      <c r="L84" s="203">
        <v>443.65</v>
      </c>
      <c r="M84" s="203">
        <v>13.29</v>
      </c>
      <c r="N84" s="203">
        <v>34.880000000000003</v>
      </c>
      <c r="O84" s="203">
        <v>0</v>
      </c>
      <c r="P84" s="203">
        <v>35.880000000000003</v>
      </c>
      <c r="Q84" s="203">
        <v>5.77</v>
      </c>
      <c r="R84" s="203">
        <v>12.52</v>
      </c>
      <c r="S84" s="203">
        <v>7.7</v>
      </c>
      <c r="T84" s="203">
        <v>0</v>
      </c>
      <c r="U84" s="203">
        <v>51.52</v>
      </c>
      <c r="V84" s="203">
        <v>5.78</v>
      </c>
      <c r="W84" s="203">
        <v>10.28</v>
      </c>
      <c r="X84" s="203">
        <v>43.56</v>
      </c>
      <c r="Y84" s="203">
        <v>0</v>
      </c>
      <c r="Z84" s="203">
        <v>69.64</v>
      </c>
      <c r="AA84" s="203">
        <v>24.06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6.36</v>
      </c>
      <c r="AJ84" s="203">
        <v>0</v>
      </c>
      <c r="AK84" s="203">
        <v>64.56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2.84</v>
      </c>
      <c r="L85" s="203">
        <v>443.65</v>
      </c>
      <c r="M85" s="203">
        <v>13.29</v>
      </c>
      <c r="N85" s="203">
        <v>34.880000000000003</v>
      </c>
      <c r="O85" s="203">
        <v>0</v>
      </c>
      <c r="P85" s="203">
        <v>35.880000000000003</v>
      </c>
      <c r="Q85" s="203">
        <v>5.77</v>
      </c>
      <c r="R85" s="203">
        <v>12.52</v>
      </c>
      <c r="S85" s="203">
        <v>7.7</v>
      </c>
      <c r="T85" s="203">
        <v>0</v>
      </c>
      <c r="U85" s="203">
        <v>51.52</v>
      </c>
      <c r="V85" s="203">
        <v>5.78</v>
      </c>
      <c r="W85" s="203">
        <v>10.28</v>
      </c>
      <c r="X85" s="203">
        <v>43.56</v>
      </c>
      <c r="Y85" s="203">
        <v>0</v>
      </c>
      <c r="Z85" s="203">
        <v>69.64</v>
      </c>
      <c r="AA85" s="203">
        <v>24.06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6.36</v>
      </c>
      <c r="AJ85" s="203">
        <v>0</v>
      </c>
      <c r="AK85" s="203">
        <v>64.56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2.84</v>
      </c>
      <c r="L86" s="203">
        <v>443.65</v>
      </c>
      <c r="M86" s="203">
        <v>13.29</v>
      </c>
      <c r="N86" s="203">
        <v>34.880000000000003</v>
      </c>
      <c r="O86" s="203">
        <v>0</v>
      </c>
      <c r="P86" s="203">
        <v>35.880000000000003</v>
      </c>
      <c r="Q86" s="203">
        <v>5.77</v>
      </c>
      <c r="R86" s="203">
        <v>12.52</v>
      </c>
      <c r="S86" s="203">
        <v>7.7</v>
      </c>
      <c r="T86" s="203">
        <v>0</v>
      </c>
      <c r="U86" s="203">
        <v>51.52</v>
      </c>
      <c r="V86" s="203">
        <v>5.78</v>
      </c>
      <c r="W86" s="203">
        <v>10.28</v>
      </c>
      <c r="X86" s="203">
        <v>43.56</v>
      </c>
      <c r="Y86" s="203">
        <v>0</v>
      </c>
      <c r="Z86" s="203">
        <v>69.64</v>
      </c>
      <c r="AA86" s="203">
        <v>24.06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6.36</v>
      </c>
      <c r="AJ86" s="203">
        <v>0</v>
      </c>
      <c r="AK86" s="203">
        <v>64.56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2.84</v>
      </c>
      <c r="L87" s="203">
        <v>443.65</v>
      </c>
      <c r="M87" s="203">
        <v>13.29</v>
      </c>
      <c r="N87" s="203">
        <v>34.880000000000003</v>
      </c>
      <c r="O87" s="203">
        <v>0</v>
      </c>
      <c r="P87" s="203">
        <v>35.880000000000003</v>
      </c>
      <c r="Q87" s="203">
        <v>5.77</v>
      </c>
      <c r="R87" s="203">
        <v>12.52</v>
      </c>
      <c r="S87" s="203">
        <v>7.7</v>
      </c>
      <c r="T87" s="203">
        <v>0</v>
      </c>
      <c r="U87" s="203">
        <v>51.52</v>
      </c>
      <c r="V87" s="203">
        <v>5.78</v>
      </c>
      <c r="W87" s="203">
        <v>10.28</v>
      </c>
      <c r="X87" s="203">
        <v>43.56</v>
      </c>
      <c r="Y87" s="203">
        <v>0</v>
      </c>
      <c r="Z87" s="203">
        <v>69.64</v>
      </c>
      <c r="AA87" s="203">
        <v>24.06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6.36</v>
      </c>
      <c r="AJ87" s="203">
        <v>0</v>
      </c>
      <c r="AK87" s="203">
        <v>64.56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2.84</v>
      </c>
      <c r="L88" s="203">
        <v>443.65</v>
      </c>
      <c r="M88" s="203">
        <v>13.29</v>
      </c>
      <c r="N88" s="203">
        <v>34.880000000000003</v>
      </c>
      <c r="O88" s="203">
        <v>0</v>
      </c>
      <c r="P88" s="203">
        <v>35.880000000000003</v>
      </c>
      <c r="Q88" s="203">
        <v>5.77</v>
      </c>
      <c r="R88" s="203">
        <v>12.52</v>
      </c>
      <c r="S88" s="203">
        <v>7.7</v>
      </c>
      <c r="T88" s="203">
        <v>0</v>
      </c>
      <c r="U88" s="203">
        <v>51.52</v>
      </c>
      <c r="V88" s="203">
        <v>5.78</v>
      </c>
      <c r="W88" s="203">
        <v>10.28</v>
      </c>
      <c r="X88" s="203">
        <v>43.56</v>
      </c>
      <c r="Y88" s="203">
        <v>0</v>
      </c>
      <c r="Z88" s="203">
        <v>69.64</v>
      </c>
      <c r="AA88" s="203">
        <v>24.06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6.36</v>
      </c>
      <c r="AJ88" s="203">
        <v>0</v>
      </c>
      <c r="AK88" s="203">
        <v>64.56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2.84</v>
      </c>
      <c r="L89" s="203">
        <v>443.65</v>
      </c>
      <c r="M89" s="203">
        <v>13.29</v>
      </c>
      <c r="N89" s="203">
        <v>34.880000000000003</v>
      </c>
      <c r="O89" s="203">
        <v>0</v>
      </c>
      <c r="P89" s="203">
        <v>35.880000000000003</v>
      </c>
      <c r="Q89" s="203">
        <v>5.77</v>
      </c>
      <c r="R89" s="203">
        <v>12.52</v>
      </c>
      <c r="S89" s="203">
        <v>7.7</v>
      </c>
      <c r="T89" s="203">
        <v>0</v>
      </c>
      <c r="U89" s="203">
        <v>51.52</v>
      </c>
      <c r="V89" s="203">
        <v>5.78</v>
      </c>
      <c r="W89" s="203">
        <v>10.28</v>
      </c>
      <c r="X89" s="203">
        <v>43.56</v>
      </c>
      <c r="Y89" s="203">
        <v>0</v>
      </c>
      <c r="Z89" s="203">
        <v>71.040000000000006</v>
      </c>
      <c r="AA89" s="203">
        <v>24.06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6.36</v>
      </c>
      <c r="AJ89" s="203">
        <v>0</v>
      </c>
      <c r="AK89" s="203">
        <v>64.56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2.84</v>
      </c>
      <c r="L90" s="203">
        <v>443.65</v>
      </c>
      <c r="M90" s="203">
        <v>13.29</v>
      </c>
      <c r="N90" s="203">
        <v>34.880000000000003</v>
      </c>
      <c r="O90" s="203">
        <v>0</v>
      </c>
      <c r="P90" s="203">
        <v>35.880000000000003</v>
      </c>
      <c r="Q90" s="203">
        <v>5.77</v>
      </c>
      <c r="R90" s="203">
        <v>12.52</v>
      </c>
      <c r="S90" s="203">
        <v>7.7</v>
      </c>
      <c r="T90" s="203">
        <v>0</v>
      </c>
      <c r="U90" s="203">
        <v>51.52</v>
      </c>
      <c r="V90" s="203">
        <v>5.78</v>
      </c>
      <c r="W90" s="203">
        <v>10.28</v>
      </c>
      <c r="X90" s="203">
        <v>43.56</v>
      </c>
      <c r="Y90" s="203">
        <v>0</v>
      </c>
      <c r="Z90" s="203">
        <v>71.040000000000006</v>
      </c>
      <c r="AA90" s="203">
        <v>24.06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6.36</v>
      </c>
      <c r="AJ90" s="203">
        <v>0</v>
      </c>
      <c r="AK90" s="203">
        <v>64.56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2.84</v>
      </c>
      <c r="L91" s="203">
        <v>443.65</v>
      </c>
      <c r="M91" s="203">
        <v>13.29</v>
      </c>
      <c r="N91" s="203">
        <v>34.880000000000003</v>
      </c>
      <c r="O91" s="203">
        <v>0</v>
      </c>
      <c r="P91" s="203">
        <v>35.880000000000003</v>
      </c>
      <c r="Q91" s="203">
        <v>5.77</v>
      </c>
      <c r="R91" s="203">
        <v>12.52</v>
      </c>
      <c r="S91" s="203">
        <v>7.7</v>
      </c>
      <c r="T91" s="203">
        <v>0</v>
      </c>
      <c r="U91" s="203">
        <v>51.52</v>
      </c>
      <c r="V91" s="203">
        <v>5.78</v>
      </c>
      <c r="W91" s="203">
        <v>10.28</v>
      </c>
      <c r="X91" s="203">
        <v>43.56</v>
      </c>
      <c r="Y91" s="203">
        <v>0</v>
      </c>
      <c r="Z91" s="203">
        <v>71.040000000000006</v>
      </c>
      <c r="AA91" s="203">
        <v>24.06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6.56</v>
      </c>
      <c r="AJ91" s="203">
        <v>0</v>
      </c>
      <c r="AK91" s="203">
        <v>65.66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2.84</v>
      </c>
      <c r="L92" s="203">
        <v>443.65</v>
      </c>
      <c r="M92" s="203">
        <v>13.29</v>
      </c>
      <c r="N92" s="203">
        <v>34.880000000000003</v>
      </c>
      <c r="O92" s="203">
        <v>0</v>
      </c>
      <c r="P92" s="203">
        <v>35.880000000000003</v>
      </c>
      <c r="Q92" s="203">
        <v>5.77</v>
      </c>
      <c r="R92" s="203">
        <v>12.52</v>
      </c>
      <c r="S92" s="203">
        <v>7.7</v>
      </c>
      <c r="T92" s="203">
        <v>0</v>
      </c>
      <c r="U92" s="203">
        <v>51.52</v>
      </c>
      <c r="V92" s="203">
        <v>5.78</v>
      </c>
      <c r="W92" s="203">
        <v>10.28</v>
      </c>
      <c r="X92" s="203">
        <v>43.56</v>
      </c>
      <c r="Y92" s="203">
        <v>0</v>
      </c>
      <c r="Z92" s="203">
        <v>71.040000000000006</v>
      </c>
      <c r="AA92" s="203">
        <v>24.06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6.56</v>
      </c>
      <c r="AJ92" s="203">
        <v>0</v>
      </c>
      <c r="AK92" s="203">
        <v>65.66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2.84</v>
      </c>
      <c r="L93" s="203">
        <v>443.64</v>
      </c>
      <c r="M93" s="203">
        <v>13.29</v>
      </c>
      <c r="N93" s="203">
        <v>34.880000000000003</v>
      </c>
      <c r="O93" s="203">
        <v>0</v>
      </c>
      <c r="P93" s="203">
        <v>35.880000000000003</v>
      </c>
      <c r="Q93" s="203">
        <v>5.77</v>
      </c>
      <c r="R93" s="203">
        <v>12.52</v>
      </c>
      <c r="S93" s="203">
        <v>7.7</v>
      </c>
      <c r="T93" s="203">
        <v>0</v>
      </c>
      <c r="U93" s="203">
        <v>51.52</v>
      </c>
      <c r="V93" s="203">
        <v>5.78</v>
      </c>
      <c r="W93" s="203">
        <v>10.28</v>
      </c>
      <c r="X93" s="203">
        <v>43.56</v>
      </c>
      <c r="Y93" s="203">
        <v>0</v>
      </c>
      <c r="Z93" s="203">
        <v>71.040000000000006</v>
      </c>
      <c r="AA93" s="203">
        <v>24.06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6.56</v>
      </c>
      <c r="AJ93" s="203">
        <v>0</v>
      </c>
      <c r="AK93" s="203">
        <v>65.66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2.84</v>
      </c>
      <c r="L94" s="203">
        <v>443.64</v>
      </c>
      <c r="M94" s="203">
        <v>13.29</v>
      </c>
      <c r="N94" s="203">
        <v>34.880000000000003</v>
      </c>
      <c r="O94" s="203">
        <v>0</v>
      </c>
      <c r="P94" s="203">
        <v>35.880000000000003</v>
      </c>
      <c r="Q94" s="203">
        <v>5.77</v>
      </c>
      <c r="R94" s="203">
        <v>12.52</v>
      </c>
      <c r="S94" s="203">
        <v>7.7</v>
      </c>
      <c r="T94" s="203">
        <v>0</v>
      </c>
      <c r="U94" s="203">
        <v>51.52</v>
      </c>
      <c r="V94" s="203">
        <v>5.78</v>
      </c>
      <c r="W94" s="203">
        <v>10.28</v>
      </c>
      <c r="X94" s="203">
        <v>43.56</v>
      </c>
      <c r="Y94" s="203">
        <v>0</v>
      </c>
      <c r="Z94" s="203">
        <v>71.040000000000006</v>
      </c>
      <c r="AA94" s="203">
        <v>24.06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6.56</v>
      </c>
      <c r="AJ94" s="203">
        <v>0</v>
      </c>
      <c r="AK94" s="203">
        <v>65.66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2.84</v>
      </c>
      <c r="L95" s="203">
        <v>443.65</v>
      </c>
      <c r="M95" s="203">
        <v>13.29</v>
      </c>
      <c r="N95" s="203">
        <v>34.880000000000003</v>
      </c>
      <c r="O95" s="203">
        <v>0</v>
      </c>
      <c r="P95" s="203">
        <v>35.880000000000003</v>
      </c>
      <c r="Q95" s="203">
        <v>5.77</v>
      </c>
      <c r="R95" s="203">
        <v>12.52</v>
      </c>
      <c r="S95" s="203">
        <v>7.7</v>
      </c>
      <c r="T95" s="203">
        <v>0</v>
      </c>
      <c r="U95" s="203">
        <v>51.52</v>
      </c>
      <c r="V95" s="203">
        <v>5.78</v>
      </c>
      <c r="W95" s="203">
        <v>10.28</v>
      </c>
      <c r="X95" s="203">
        <v>43.56</v>
      </c>
      <c r="Y95" s="203">
        <v>0</v>
      </c>
      <c r="Z95" s="203">
        <v>71.040000000000006</v>
      </c>
      <c r="AA95" s="203">
        <v>24.06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6.56</v>
      </c>
      <c r="AJ95" s="203">
        <v>0</v>
      </c>
      <c r="AK95" s="203">
        <v>65.66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2.84</v>
      </c>
      <c r="L96" s="203">
        <v>443.65</v>
      </c>
      <c r="M96" s="203">
        <v>13.29</v>
      </c>
      <c r="N96" s="203">
        <v>34.880000000000003</v>
      </c>
      <c r="O96" s="203">
        <v>0</v>
      </c>
      <c r="P96" s="203">
        <v>35.880000000000003</v>
      </c>
      <c r="Q96" s="203">
        <v>5.77</v>
      </c>
      <c r="R96" s="203">
        <v>12.52</v>
      </c>
      <c r="S96" s="203">
        <v>7.7</v>
      </c>
      <c r="T96" s="203">
        <v>0</v>
      </c>
      <c r="U96" s="203">
        <v>51.52</v>
      </c>
      <c r="V96" s="203">
        <v>5.78</v>
      </c>
      <c r="W96" s="203">
        <v>10.28</v>
      </c>
      <c r="X96" s="203">
        <v>43.56</v>
      </c>
      <c r="Y96" s="203">
        <v>0</v>
      </c>
      <c r="Z96" s="203">
        <v>71.040000000000006</v>
      </c>
      <c r="AA96" s="203">
        <v>24.06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6.56</v>
      </c>
      <c r="AJ96" s="203">
        <v>0</v>
      </c>
      <c r="AK96" s="203">
        <v>65.66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2.84</v>
      </c>
      <c r="L97" s="203">
        <v>443.65</v>
      </c>
      <c r="M97" s="203">
        <v>13.29</v>
      </c>
      <c r="N97" s="203">
        <v>34.880000000000003</v>
      </c>
      <c r="O97" s="203">
        <v>0</v>
      </c>
      <c r="P97" s="203">
        <v>35.880000000000003</v>
      </c>
      <c r="Q97" s="203">
        <v>5.77</v>
      </c>
      <c r="R97" s="203">
        <v>12.52</v>
      </c>
      <c r="S97" s="203">
        <v>7.7</v>
      </c>
      <c r="T97" s="203">
        <v>0</v>
      </c>
      <c r="U97" s="203">
        <v>51.52</v>
      </c>
      <c r="V97" s="203">
        <v>5.78</v>
      </c>
      <c r="W97" s="203">
        <v>10.28</v>
      </c>
      <c r="X97" s="203">
        <v>43.56</v>
      </c>
      <c r="Y97" s="203">
        <v>0</v>
      </c>
      <c r="Z97" s="203">
        <v>71.040000000000006</v>
      </c>
      <c r="AA97" s="203">
        <v>24.06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6.56</v>
      </c>
      <c r="AJ97" s="203">
        <v>0</v>
      </c>
      <c r="AK97" s="203">
        <v>65.66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2.84</v>
      </c>
      <c r="L98" s="203">
        <v>443.65</v>
      </c>
      <c r="M98" s="203">
        <v>13.29</v>
      </c>
      <c r="N98" s="203">
        <v>34.880000000000003</v>
      </c>
      <c r="O98" s="203">
        <v>0</v>
      </c>
      <c r="P98" s="203">
        <v>35.880000000000003</v>
      </c>
      <c r="Q98" s="203">
        <v>5.77</v>
      </c>
      <c r="R98" s="203">
        <v>12.52</v>
      </c>
      <c r="S98" s="203">
        <v>7.7</v>
      </c>
      <c r="T98" s="203">
        <v>0</v>
      </c>
      <c r="U98" s="203">
        <v>51.52</v>
      </c>
      <c r="V98" s="203">
        <v>5.78</v>
      </c>
      <c r="W98" s="203">
        <v>10.28</v>
      </c>
      <c r="X98" s="203">
        <v>43.56</v>
      </c>
      <c r="Y98" s="203">
        <v>0</v>
      </c>
      <c r="Z98" s="203">
        <v>71.040000000000006</v>
      </c>
      <c r="AA98" s="203">
        <v>24.06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6.56</v>
      </c>
      <c r="AJ98" s="203">
        <v>0</v>
      </c>
      <c r="AK98" s="203">
        <v>65.66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4.6570000000000042E-2</v>
      </c>
      <c r="L99">
        <f t="shared" si="0"/>
        <v>8.1916450000000012</v>
      </c>
      <c r="M99">
        <f t="shared" si="0"/>
        <v>0.31895999999999958</v>
      </c>
      <c r="N99">
        <f t="shared" si="0"/>
        <v>0.83712000000000186</v>
      </c>
      <c r="O99">
        <f t="shared" si="0"/>
        <v>0</v>
      </c>
      <c r="P99">
        <f t="shared" si="0"/>
        <v>0.85672000000000181</v>
      </c>
      <c r="Q99">
        <f t="shared" si="0"/>
        <v>0.12138499999999988</v>
      </c>
      <c r="R99">
        <f t="shared" si="0"/>
        <v>0.25274249999999981</v>
      </c>
      <c r="S99">
        <f t="shared" si="0"/>
        <v>0.15882750000000009</v>
      </c>
      <c r="T99">
        <f t="shared" si="0"/>
        <v>0</v>
      </c>
      <c r="U99">
        <f t="shared" si="0"/>
        <v>1.2364800000000016</v>
      </c>
      <c r="V99">
        <f t="shared" si="0"/>
        <v>0.12112999999999975</v>
      </c>
      <c r="W99">
        <f t="shared" si="0"/>
        <v>0.24671999999999952</v>
      </c>
      <c r="X99">
        <f t="shared" si="0"/>
        <v>1.045439999999999</v>
      </c>
      <c r="Y99">
        <f t="shared" si="0"/>
        <v>0</v>
      </c>
      <c r="Z99">
        <f t="shared" si="0"/>
        <v>1.5536100000000013</v>
      </c>
      <c r="AA99">
        <f t="shared" si="0"/>
        <v>0.51604499999999942</v>
      </c>
      <c r="AB99">
        <f t="shared" si="0"/>
        <v>0</v>
      </c>
      <c r="AC99">
        <f t="shared" si="0"/>
        <v>0.286605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0.14693499999999976</v>
      </c>
      <c r="AJ99">
        <f t="shared" si="0"/>
        <v>0</v>
      </c>
      <c r="AK99">
        <f t="shared" si="0"/>
        <v>1.5459450000000015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0.21914000000000017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44796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</v>
      </c>
      <c r="AJ3" s="203">
        <v>0</v>
      </c>
      <c r="AK3" s="203">
        <v>27.41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</v>
      </c>
      <c r="AJ4" s="203">
        <v>0</v>
      </c>
      <c r="AK4" s="203">
        <v>27.41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</v>
      </c>
      <c r="AJ5" s="203">
        <v>0</v>
      </c>
      <c r="AK5" s="203">
        <v>27.41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</v>
      </c>
      <c r="AJ6" s="203">
        <v>0</v>
      </c>
      <c r="AK6" s="203">
        <v>27.41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</v>
      </c>
      <c r="AJ7" s="203">
        <v>0</v>
      </c>
      <c r="AK7" s="203">
        <v>27.41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</v>
      </c>
      <c r="AJ8" s="203">
        <v>0</v>
      </c>
      <c r="AK8" s="203">
        <v>27.41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</v>
      </c>
      <c r="AJ9" s="203">
        <v>0</v>
      </c>
      <c r="AK9" s="203">
        <v>28.3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</v>
      </c>
      <c r="AJ10" s="203">
        <v>0</v>
      </c>
      <c r="AK10" s="203">
        <v>28.3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</v>
      </c>
      <c r="AJ11" s="203">
        <v>0</v>
      </c>
      <c r="AK11" s="203">
        <v>28.77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</v>
      </c>
      <c r="AJ12" s="203">
        <v>0</v>
      </c>
      <c r="AK12" s="203">
        <v>28.77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</v>
      </c>
      <c r="AJ13" s="203">
        <v>0</v>
      </c>
      <c r="AK13" s="203">
        <v>28.77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</v>
      </c>
      <c r="AJ14" s="203">
        <v>0</v>
      </c>
      <c r="AK14" s="203">
        <v>28.77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</v>
      </c>
      <c r="AJ15" s="203">
        <v>0</v>
      </c>
      <c r="AK15" s="203">
        <v>28.77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</v>
      </c>
      <c r="AJ16" s="203">
        <v>0</v>
      </c>
      <c r="AK16" s="203">
        <v>28.77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</v>
      </c>
      <c r="AJ17" s="203">
        <v>0</v>
      </c>
      <c r="AK17" s="203">
        <v>28.77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</v>
      </c>
      <c r="AJ18" s="203">
        <v>0</v>
      </c>
      <c r="AK18" s="203">
        <v>28.77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</v>
      </c>
      <c r="AJ19" s="203">
        <v>0</v>
      </c>
      <c r="AK19" s="203">
        <v>28.77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</v>
      </c>
      <c r="AJ20" s="203">
        <v>0</v>
      </c>
      <c r="AK20" s="203">
        <v>28.77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</v>
      </c>
      <c r="AJ21" s="203">
        <v>0</v>
      </c>
      <c r="AK21" s="203">
        <v>28.77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</v>
      </c>
      <c r="AJ22" s="203">
        <v>0</v>
      </c>
      <c r="AK22" s="203">
        <v>28.77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</v>
      </c>
      <c r="AJ23" s="203">
        <v>0</v>
      </c>
      <c r="AK23" s="203">
        <v>29.06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</v>
      </c>
      <c r="AJ24" s="203">
        <v>0</v>
      </c>
      <c r="AK24" s="203">
        <v>29.06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10.3</v>
      </c>
      <c r="AJ25" s="203">
        <v>0</v>
      </c>
      <c r="AK25" s="203">
        <v>29.06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10.3</v>
      </c>
      <c r="AJ26" s="203">
        <v>0</v>
      </c>
      <c r="AK26" s="203">
        <v>29.06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</v>
      </c>
      <c r="AJ27" s="203">
        <v>0</v>
      </c>
      <c r="AK27" s="203">
        <v>29.06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</v>
      </c>
      <c r="AJ28" s="203">
        <v>0</v>
      </c>
      <c r="AK28" s="203">
        <v>29.06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</v>
      </c>
      <c r="AJ29" s="203">
        <v>0</v>
      </c>
      <c r="AK29" s="203">
        <v>29.06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</v>
      </c>
      <c r="AJ30" s="203">
        <v>0</v>
      </c>
      <c r="AK30" s="203">
        <v>29.06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9.9700000000000006</v>
      </c>
      <c r="AJ31" s="203">
        <v>0</v>
      </c>
      <c r="AK31" s="203">
        <v>29.06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</v>
      </c>
      <c r="AJ32" s="203">
        <v>0</v>
      </c>
      <c r="AK32" s="203">
        <v>29.06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9.9700000000000006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</v>
      </c>
      <c r="AJ49" s="203">
        <v>0</v>
      </c>
      <c r="AK49" s="203">
        <v>28.3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28.3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28.3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28.3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28.3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28.3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9.9700000000000006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9.9700000000000006</v>
      </c>
      <c r="AJ61" s="203">
        <v>0</v>
      </c>
      <c r="AK61" s="203">
        <v>26.96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</v>
      </c>
      <c r="AJ62" s="203">
        <v>0</v>
      </c>
      <c r="AK62" s="203">
        <v>26.96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7.88</v>
      </c>
      <c r="AJ63" s="203">
        <v>0</v>
      </c>
      <c r="AK63" s="203">
        <v>26.96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</v>
      </c>
      <c r="AJ64" s="203">
        <v>0</v>
      </c>
      <c r="AK64" s="203">
        <v>26.96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</v>
      </c>
      <c r="AJ65" s="203">
        <v>0</v>
      </c>
      <c r="AK65" s="203">
        <v>26.96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</v>
      </c>
      <c r="AJ66" s="203">
        <v>0</v>
      </c>
      <c r="AK66" s="203">
        <v>26.96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9.9700000000000006</v>
      </c>
      <c r="AJ67" s="203">
        <v>0</v>
      </c>
      <c r="AK67" s="203">
        <v>26.96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</v>
      </c>
      <c r="AJ68" s="203">
        <v>0</v>
      </c>
      <c r="AK68" s="203">
        <v>26.96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10</v>
      </c>
      <c r="AJ69" s="203">
        <v>0</v>
      </c>
      <c r="AK69" s="203">
        <v>26.96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1.59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6.96</v>
      </c>
      <c r="AJ70" s="203">
        <v>0</v>
      </c>
      <c r="AK70" s="203">
        <v>26.96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</v>
      </c>
      <c r="AJ71" s="203">
        <v>0</v>
      </c>
      <c r="AK71" s="203">
        <v>26.96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1.59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6.96</v>
      </c>
      <c r="AJ72" s="203">
        <v>0</v>
      </c>
      <c r="AK72" s="203">
        <v>26.96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9.9700000000000006</v>
      </c>
      <c r="AJ73" s="203">
        <v>0</v>
      </c>
      <c r="AK73" s="203">
        <v>26.96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10</v>
      </c>
      <c r="AJ74" s="203">
        <v>0</v>
      </c>
      <c r="AK74" s="203">
        <v>26.96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</v>
      </c>
      <c r="AJ75" s="203">
        <v>0</v>
      </c>
      <c r="AK75" s="203">
        <v>26.96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10</v>
      </c>
      <c r="AJ76" s="203">
        <v>0</v>
      </c>
      <c r="AK76" s="203">
        <v>26.96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10</v>
      </c>
      <c r="AJ77" s="203">
        <v>0</v>
      </c>
      <c r="AK77" s="203">
        <v>26.96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10</v>
      </c>
      <c r="AJ78" s="203">
        <v>0</v>
      </c>
      <c r="AK78" s="203">
        <v>26.96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10</v>
      </c>
      <c r="AJ79" s="203">
        <v>0</v>
      </c>
      <c r="AK79" s="203">
        <v>26.96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</v>
      </c>
      <c r="AJ80" s="203">
        <v>0</v>
      </c>
      <c r="AK80" s="203">
        <v>26.96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10</v>
      </c>
      <c r="AJ81" s="203">
        <v>0</v>
      </c>
      <c r="AK81" s="203">
        <v>26.96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10</v>
      </c>
      <c r="AJ82" s="203">
        <v>0</v>
      </c>
      <c r="AK82" s="203">
        <v>26.96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10</v>
      </c>
      <c r="AJ83" s="203">
        <v>0</v>
      </c>
      <c r="AK83" s="203">
        <v>26.96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10</v>
      </c>
      <c r="AJ84" s="203">
        <v>0</v>
      </c>
      <c r="AK84" s="203">
        <v>26.96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10</v>
      </c>
      <c r="AJ85" s="203">
        <v>0</v>
      </c>
      <c r="AK85" s="203">
        <v>26.96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10</v>
      </c>
      <c r="AJ86" s="203">
        <v>0</v>
      </c>
      <c r="AK86" s="203">
        <v>26.96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10</v>
      </c>
      <c r="AJ87" s="203">
        <v>0</v>
      </c>
      <c r="AK87" s="203">
        <v>26.96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10</v>
      </c>
      <c r="AJ88" s="203">
        <v>0</v>
      </c>
      <c r="AK88" s="203">
        <v>26.96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10</v>
      </c>
      <c r="AJ89" s="203">
        <v>0</v>
      </c>
      <c r="AK89" s="203">
        <v>26.96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</v>
      </c>
      <c r="AJ90" s="203">
        <v>0</v>
      </c>
      <c r="AK90" s="203">
        <v>26.96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10.3</v>
      </c>
      <c r="AJ91" s="203">
        <v>0</v>
      </c>
      <c r="AK91" s="203">
        <v>27.41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10.3</v>
      </c>
      <c r="AJ92" s="203">
        <v>0</v>
      </c>
      <c r="AK92" s="203">
        <v>27.41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10.3</v>
      </c>
      <c r="AJ93" s="203">
        <v>0</v>
      </c>
      <c r="AK93" s="203">
        <v>27.41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10.3</v>
      </c>
      <c r="AJ94" s="203">
        <v>0</v>
      </c>
      <c r="AK94" s="203">
        <v>27.41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10.3</v>
      </c>
      <c r="AJ95" s="203">
        <v>0</v>
      </c>
      <c r="AK95" s="203">
        <v>27.41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10.3</v>
      </c>
      <c r="AJ96" s="203">
        <v>0</v>
      </c>
      <c r="AK96" s="203">
        <v>27.41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10.3</v>
      </c>
      <c r="AJ97" s="203">
        <v>0</v>
      </c>
      <c r="AK97" s="203">
        <v>27.41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10.3</v>
      </c>
      <c r="AJ98" s="203">
        <v>0</v>
      </c>
      <c r="AK98" s="203">
        <v>27.41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4.9439999999999901E-2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0.23865499999999998</v>
      </c>
      <c r="AJ99">
        <f t="shared" si="0"/>
        <v>0</v>
      </c>
      <c r="AK99">
        <f t="shared" si="0"/>
        <v>0.67352499999999937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1.91</v>
      </c>
      <c r="AJ3" s="203">
        <v>0</v>
      </c>
      <c r="AK3" s="203">
        <v>5.49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1.91</v>
      </c>
      <c r="AJ4" s="203">
        <v>0</v>
      </c>
      <c r="AK4" s="203">
        <v>5.49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1.91</v>
      </c>
      <c r="AJ5" s="203">
        <v>0</v>
      </c>
      <c r="AK5" s="203">
        <v>5.49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1.91</v>
      </c>
      <c r="AJ6" s="203">
        <v>0</v>
      </c>
      <c r="AK6" s="203">
        <v>5.49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</v>
      </c>
      <c r="AJ7" s="203">
        <v>0</v>
      </c>
      <c r="AK7" s="203">
        <v>5.49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</v>
      </c>
      <c r="AJ8" s="203">
        <v>0</v>
      </c>
      <c r="AK8" s="203">
        <v>5.49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</v>
      </c>
      <c r="AJ9" s="203">
        <v>0</v>
      </c>
      <c r="AK9" s="203">
        <v>5.67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</v>
      </c>
      <c r="AJ10" s="203">
        <v>0</v>
      </c>
      <c r="AK10" s="203">
        <v>5.67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</v>
      </c>
      <c r="AJ11" s="203">
        <v>0</v>
      </c>
      <c r="AK11" s="203">
        <v>5.77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</v>
      </c>
      <c r="AJ12" s="203">
        <v>0</v>
      </c>
      <c r="AK12" s="203">
        <v>5.77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</v>
      </c>
      <c r="AJ13" s="203">
        <v>0</v>
      </c>
      <c r="AK13" s="203">
        <v>5.77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1.91</v>
      </c>
      <c r="AJ14" s="203">
        <v>0</v>
      </c>
      <c r="AK14" s="203">
        <v>5.77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1.91</v>
      </c>
      <c r="AJ15" s="203">
        <v>0</v>
      </c>
      <c r="AK15" s="203">
        <v>5.77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1.91</v>
      </c>
      <c r="AJ16" s="203">
        <v>0</v>
      </c>
      <c r="AK16" s="203">
        <v>5.77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1.91</v>
      </c>
      <c r="AJ17" s="203">
        <v>0</v>
      </c>
      <c r="AK17" s="203">
        <v>5.77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1.91</v>
      </c>
      <c r="AJ18" s="203">
        <v>0</v>
      </c>
      <c r="AK18" s="203">
        <v>5.77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</v>
      </c>
      <c r="AJ19" s="203">
        <v>0</v>
      </c>
      <c r="AK19" s="203">
        <v>5.77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1.91</v>
      </c>
      <c r="AJ20" s="203">
        <v>0</v>
      </c>
      <c r="AK20" s="203">
        <v>5.77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1.91</v>
      </c>
      <c r="AJ21" s="203">
        <v>0</v>
      </c>
      <c r="AK21" s="203">
        <v>5.77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1.91</v>
      </c>
      <c r="AJ22" s="203">
        <v>0</v>
      </c>
      <c r="AK22" s="203">
        <v>5.77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1.91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1.91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2.06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2.06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1.91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1.91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1.91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1.91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1.99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1.57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1.57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1.57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1.91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1.91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1.91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1.91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1.91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1.91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1.91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1.99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1.57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1.57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1.57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1.91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1.91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5.67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1.91</v>
      </c>
      <c r="AJ50" s="203">
        <v>0</v>
      </c>
      <c r="AK50" s="203">
        <v>5.67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1.91</v>
      </c>
      <c r="AJ51" s="203">
        <v>0</v>
      </c>
      <c r="AK51" s="203">
        <v>5.67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1.75</v>
      </c>
      <c r="AJ52" s="203">
        <v>0</v>
      </c>
      <c r="AK52" s="203">
        <v>5.67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1.75</v>
      </c>
      <c r="AJ53" s="203">
        <v>0</v>
      </c>
      <c r="AK53" s="203">
        <v>5.67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1.75</v>
      </c>
      <c r="AJ54" s="203">
        <v>0</v>
      </c>
      <c r="AK54" s="203">
        <v>5.67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1.99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1.57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1.57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1.57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1.57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1.57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1.99</v>
      </c>
      <c r="AJ61" s="203">
        <v>0</v>
      </c>
      <c r="AK61" s="203">
        <v>5.4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1.57</v>
      </c>
      <c r="AJ62" s="203">
        <v>0</v>
      </c>
      <c r="AK62" s="203">
        <v>5.4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0</v>
      </c>
      <c r="AJ63" s="203">
        <v>0</v>
      </c>
      <c r="AK63" s="203">
        <v>5.4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1.57</v>
      </c>
      <c r="AJ64" s="203">
        <v>0</v>
      </c>
      <c r="AK64" s="203">
        <v>5.4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1.57</v>
      </c>
      <c r="AJ65" s="203">
        <v>0</v>
      </c>
      <c r="AK65" s="203">
        <v>5.4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1.57</v>
      </c>
      <c r="AJ66" s="203">
        <v>0</v>
      </c>
      <c r="AK66" s="203">
        <v>5.4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1.99</v>
      </c>
      <c r="AJ67" s="203">
        <v>0</v>
      </c>
      <c r="AK67" s="203">
        <v>5.4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1.57</v>
      </c>
      <c r="AJ68" s="203">
        <v>0</v>
      </c>
      <c r="AK68" s="203">
        <v>5.4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1.57</v>
      </c>
      <c r="AJ69" s="203">
        <v>0</v>
      </c>
      <c r="AK69" s="203">
        <v>5.4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5.4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1.57</v>
      </c>
      <c r="AJ71" s="203">
        <v>0</v>
      </c>
      <c r="AK71" s="203">
        <v>5.4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5.4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1.99</v>
      </c>
      <c r="AJ73" s="203">
        <v>0</v>
      </c>
      <c r="AK73" s="203">
        <v>5.4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1.57</v>
      </c>
      <c r="AJ74" s="203">
        <v>0</v>
      </c>
      <c r="AK74" s="203">
        <v>5.4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1.91</v>
      </c>
      <c r="AJ75" s="203">
        <v>0</v>
      </c>
      <c r="AK75" s="203">
        <v>5.4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1.91</v>
      </c>
      <c r="AJ76" s="203">
        <v>0</v>
      </c>
      <c r="AK76" s="203">
        <v>5.4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1.91</v>
      </c>
      <c r="AJ77" s="203">
        <v>0</v>
      </c>
      <c r="AK77" s="203">
        <v>5.4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1.91</v>
      </c>
      <c r="AJ78" s="203">
        <v>0</v>
      </c>
      <c r="AK78" s="203">
        <v>5.4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2</v>
      </c>
      <c r="AJ79" s="203">
        <v>0</v>
      </c>
      <c r="AK79" s="203">
        <v>5.4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1.91</v>
      </c>
      <c r="AJ80" s="203">
        <v>0</v>
      </c>
      <c r="AK80" s="203">
        <v>5.4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1.91</v>
      </c>
      <c r="AJ81" s="203">
        <v>0</v>
      </c>
      <c r="AK81" s="203">
        <v>5.4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1.91</v>
      </c>
      <c r="AJ82" s="203">
        <v>0</v>
      </c>
      <c r="AK82" s="203">
        <v>5.4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2</v>
      </c>
      <c r="AJ83" s="203">
        <v>0</v>
      </c>
      <c r="AK83" s="203">
        <v>5.4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2</v>
      </c>
      <c r="AJ84" s="203">
        <v>0</v>
      </c>
      <c r="AK84" s="203">
        <v>5.4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2</v>
      </c>
      <c r="AJ85" s="203">
        <v>0</v>
      </c>
      <c r="AK85" s="203">
        <v>5.4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2</v>
      </c>
      <c r="AJ86" s="203">
        <v>0</v>
      </c>
      <c r="AK86" s="203">
        <v>5.4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2</v>
      </c>
      <c r="AJ87" s="203">
        <v>0</v>
      </c>
      <c r="AK87" s="203">
        <v>5.4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2</v>
      </c>
      <c r="AJ88" s="203">
        <v>0</v>
      </c>
      <c r="AK88" s="203">
        <v>5.4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2</v>
      </c>
      <c r="AJ89" s="203">
        <v>0</v>
      </c>
      <c r="AK89" s="203">
        <v>5.4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2</v>
      </c>
      <c r="AJ90" s="203">
        <v>0</v>
      </c>
      <c r="AK90" s="203">
        <v>5.4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2.06</v>
      </c>
      <c r="AJ91" s="203">
        <v>0</v>
      </c>
      <c r="AK91" s="203">
        <v>5.49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2.06</v>
      </c>
      <c r="AJ92" s="203">
        <v>0</v>
      </c>
      <c r="AK92" s="203">
        <v>5.49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2.06</v>
      </c>
      <c r="AJ93" s="203">
        <v>0</v>
      </c>
      <c r="AK93" s="203">
        <v>5.49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2.06</v>
      </c>
      <c r="AJ94" s="203">
        <v>0</v>
      </c>
      <c r="AK94" s="203">
        <v>5.49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2.06</v>
      </c>
      <c r="AJ95" s="203">
        <v>0</v>
      </c>
      <c r="AK95" s="203">
        <v>5.49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2.06</v>
      </c>
      <c r="AJ96" s="203">
        <v>0</v>
      </c>
      <c r="AK96" s="203">
        <v>5.49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2.06</v>
      </c>
      <c r="AJ97" s="203">
        <v>0</v>
      </c>
      <c r="AK97" s="203">
        <v>5.49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2.06</v>
      </c>
      <c r="AJ98" s="203">
        <v>0</v>
      </c>
      <c r="AK98" s="203">
        <v>5.49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4.3594999999999946E-2</v>
      </c>
      <c r="AJ99">
        <f t="shared" si="0"/>
        <v>0</v>
      </c>
      <c r="AK99">
        <f t="shared" si="0"/>
        <v>0.13492499999999982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32</v>
      </c>
      <c r="J3" s="203">
        <v>0</v>
      </c>
      <c r="K3" s="203">
        <v>298.99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32</v>
      </c>
      <c r="J4" s="203">
        <v>0</v>
      </c>
      <c r="K4" s="203">
        <v>300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32</v>
      </c>
      <c r="J5" s="203">
        <v>0</v>
      </c>
      <c r="K5" s="203">
        <v>300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32</v>
      </c>
      <c r="J6" s="203">
        <v>0</v>
      </c>
      <c r="K6" s="203">
        <v>300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32</v>
      </c>
      <c r="J7" s="203">
        <v>0</v>
      </c>
      <c r="K7" s="203">
        <v>300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33</v>
      </c>
      <c r="J8" s="203">
        <v>0</v>
      </c>
      <c r="K8" s="203">
        <v>300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33</v>
      </c>
      <c r="J9" s="203">
        <v>0</v>
      </c>
      <c r="K9" s="203">
        <v>300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33</v>
      </c>
      <c r="J10" s="203">
        <v>0</v>
      </c>
      <c r="K10" s="203">
        <v>300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33</v>
      </c>
      <c r="J11" s="203">
        <v>0</v>
      </c>
      <c r="K11" s="203">
        <v>305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33</v>
      </c>
      <c r="J12" s="203">
        <v>0</v>
      </c>
      <c r="K12" s="203">
        <v>305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33</v>
      </c>
      <c r="J13" s="203">
        <v>0</v>
      </c>
      <c r="K13" s="203">
        <v>305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33</v>
      </c>
      <c r="J14" s="203">
        <v>0</v>
      </c>
      <c r="K14" s="203">
        <v>305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33</v>
      </c>
      <c r="J15" s="203">
        <v>0</v>
      </c>
      <c r="K15" s="203">
        <v>305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33</v>
      </c>
      <c r="J16" s="203">
        <v>0</v>
      </c>
      <c r="K16" s="203">
        <v>305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33</v>
      </c>
      <c r="J17" s="203">
        <v>0</v>
      </c>
      <c r="K17" s="203">
        <v>305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33</v>
      </c>
      <c r="J18" s="203">
        <v>0</v>
      </c>
      <c r="K18" s="203">
        <v>305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32</v>
      </c>
      <c r="J19" s="203">
        <v>0</v>
      </c>
      <c r="K19" s="203">
        <v>305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32</v>
      </c>
      <c r="J20" s="203">
        <v>0</v>
      </c>
      <c r="K20" s="203">
        <v>305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32</v>
      </c>
      <c r="J21" s="203">
        <v>0</v>
      </c>
      <c r="K21" s="203">
        <v>305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32</v>
      </c>
      <c r="J22" s="203">
        <v>0</v>
      </c>
      <c r="K22" s="203">
        <v>305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32</v>
      </c>
      <c r="J23" s="203">
        <v>0</v>
      </c>
      <c r="K23" s="203">
        <v>276.10000000000002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32</v>
      </c>
      <c r="J24" s="203">
        <v>0</v>
      </c>
      <c r="K24" s="203">
        <v>276.10000000000002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34</v>
      </c>
      <c r="J25" s="203">
        <v>0</v>
      </c>
      <c r="K25" s="203">
        <v>286.02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34</v>
      </c>
      <c r="J26" s="203">
        <v>0</v>
      </c>
      <c r="K26" s="203">
        <v>286.02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32</v>
      </c>
      <c r="J27" s="203">
        <v>0</v>
      </c>
      <c r="K27" s="203">
        <v>286.02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32</v>
      </c>
      <c r="J28" s="203">
        <v>0</v>
      </c>
      <c r="K28" s="203">
        <v>286.02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32</v>
      </c>
      <c r="J29" s="203">
        <v>0</v>
      </c>
      <c r="K29" s="203">
        <v>286.02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32</v>
      </c>
      <c r="J30" s="203">
        <v>0</v>
      </c>
      <c r="K30" s="203">
        <v>286.02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30</v>
      </c>
      <c r="J31" s="203">
        <v>0</v>
      </c>
      <c r="K31" s="203">
        <v>286.02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30</v>
      </c>
      <c r="J32" s="203">
        <v>0</v>
      </c>
      <c r="K32" s="203">
        <v>286.02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30</v>
      </c>
      <c r="J33" s="203">
        <v>0</v>
      </c>
      <c r="K33" s="203">
        <v>286.02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32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32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32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32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32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32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30</v>
      </c>
      <c r="J45" s="203">
        <v>0</v>
      </c>
      <c r="K45" s="203">
        <v>276.10000000000002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30</v>
      </c>
      <c r="J46" s="203">
        <v>0</v>
      </c>
      <c r="K46" s="203">
        <v>276.10000000000002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32</v>
      </c>
      <c r="J47" s="203">
        <v>0</v>
      </c>
      <c r="K47" s="203">
        <v>276.10000000000002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32</v>
      </c>
      <c r="J48" s="203">
        <v>0</v>
      </c>
      <c r="K48" s="203">
        <v>276.10000000000002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32</v>
      </c>
      <c r="J49" s="203">
        <v>0</v>
      </c>
      <c r="K49" s="203">
        <v>300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32</v>
      </c>
      <c r="J50" s="203">
        <v>0</v>
      </c>
      <c r="K50" s="203">
        <v>269.68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32</v>
      </c>
      <c r="J51" s="203">
        <v>0</v>
      </c>
      <c r="K51" s="203">
        <v>300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31</v>
      </c>
      <c r="J52" s="203">
        <v>0</v>
      </c>
      <c r="K52" s="203">
        <v>300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31</v>
      </c>
      <c r="J53" s="203">
        <v>0</v>
      </c>
      <c r="K53" s="203">
        <v>300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31</v>
      </c>
      <c r="J54" s="203">
        <v>0</v>
      </c>
      <c r="K54" s="203">
        <v>300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30</v>
      </c>
      <c r="J57" s="203">
        <v>0</v>
      </c>
      <c r="K57" s="203">
        <v>273.8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30</v>
      </c>
      <c r="J58" s="203">
        <v>0</v>
      </c>
      <c r="K58" s="203">
        <v>293.39999999999998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30</v>
      </c>
      <c r="J59" s="203">
        <v>0</v>
      </c>
      <c r="K59" s="203">
        <v>293.39999999999998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30</v>
      </c>
      <c r="J60" s="203">
        <v>0</v>
      </c>
      <c r="K60" s="203">
        <v>293.39999999999998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30</v>
      </c>
      <c r="J61" s="203">
        <v>0</v>
      </c>
      <c r="K61" s="203">
        <v>295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30</v>
      </c>
      <c r="J62" s="203">
        <v>0</v>
      </c>
      <c r="K62" s="203">
        <v>295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30</v>
      </c>
      <c r="J63" s="203">
        <v>0</v>
      </c>
      <c r="K63" s="203">
        <v>295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30</v>
      </c>
      <c r="J64" s="203">
        <v>0</v>
      </c>
      <c r="K64" s="203">
        <v>295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30</v>
      </c>
      <c r="J65" s="203">
        <v>0</v>
      </c>
      <c r="K65" s="203">
        <v>295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30</v>
      </c>
      <c r="J66" s="203">
        <v>0</v>
      </c>
      <c r="K66" s="203">
        <v>295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30</v>
      </c>
      <c r="J67" s="203">
        <v>0</v>
      </c>
      <c r="K67" s="203">
        <v>295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30</v>
      </c>
      <c r="J68" s="203">
        <v>0</v>
      </c>
      <c r="K68" s="203">
        <v>295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30</v>
      </c>
      <c r="J69" s="203">
        <v>0</v>
      </c>
      <c r="K69" s="203">
        <v>295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30</v>
      </c>
      <c r="J70" s="203">
        <v>0</v>
      </c>
      <c r="K70" s="203">
        <v>295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30</v>
      </c>
      <c r="J71" s="203">
        <v>0</v>
      </c>
      <c r="K71" s="203">
        <v>295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30</v>
      </c>
      <c r="J72" s="203">
        <v>0</v>
      </c>
      <c r="K72" s="203">
        <v>295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30</v>
      </c>
      <c r="J73" s="203">
        <v>0</v>
      </c>
      <c r="K73" s="203">
        <v>295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30</v>
      </c>
      <c r="J74" s="203">
        <v>0</v>
      </c>
      <c r="K74" s="203">
        <v>295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32</v>
      </c>
      <c r="J75" s="203">
        <v>0</v>
      </c>
      <c r="K75" s="203">
        <v>295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32</v>
      </c>
      <c r="J76" s="203">
        <v>0</v>
      </c>
      <c r="K76" s="203">
        <v>295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32</v>
      </c>
      <c r="J77" s="203">
        <v>0</v>
      </c>
      <c r="K77" s="203">
        <v>295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32</v>
      </c>
      <c r="J78" s="203">
        <v>0</v>
      </c>
      <c r="K78" s="203">
        <v>295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32</v>
      </c>
      <c r="J79" s="203">
        <v>0</v>
      </c>
      <c r="K79" s="203">
        <v>295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32</v>
      </c>
      <c r="J80" s="203">
        <v>0</v>
      </c>
      <c r="K80" s="203">
        <v>295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32</v>
      </c>
      <c r="J81" s="203">
        <v>0</v>
      </c>
      <c r="K81" s="203">
        <v>295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32</v>
      </c>
      <c r="J82" s="203">
        <v>0</v>
      </c>
      <c r="K82" s="203">
        <v>295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33</v>
      </c>
      <c r="J83" s="203">
        <v>0</v>
      </c>
      <c r="K83" s="203">
        <v>295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33</v>
      </c>
      <c r="J84" s="203">
        <v>0</v>
      </c>
      <c r="K84" s="203">
        <v>295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33</v>
      </c>
      <c r="J85" s="203">
        <v>0</v>
      </c>
      <c r="K85" s="203">
        <v>295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33</v>
      </c>
      <c r="J86" s="203">
        <v>0</v>
      </c>
      <c r="K86" s="203">
        <v>295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33</v>
      </c>
      <c r="J87" s="203">
        <v>0</v>
      </c>
      <c r="K87" s="203">
        <v>295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33</v>
      </c>
      <c r="J88" s="203">
        <v>0</v>
      </c>
      <c r="K88" s="203">
        <v>295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33</v>
      </c>
      <c r="J89" s="203">
        <v>0</v>
      </c>
      <c r="K89" s="203">
        <v>295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33</v>
      </c>
      <c r="J90" s="203">
        <v>0</v>
      </c>
      <c r="K90" s="203">
        <v>295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34</v>
      </c>
      <c r="J91" s="203">
        <v>0</v>
      </c>
      <c r="K91" s="203">
        <v>300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34</v>
      </c>
      <c r="J92" s="203">
        <v>0</v>
      </c>
      <c r="K92" s="203">
        <v>300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34</v>
      </c>
      <c r="J93" s="203">
        <v>0</v>
      </c>
      <c r="K93" s="203">
        <v>300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34</v>
      </c>
      <c r="J94" s="203">
        <v>0</v>
      </c>
      <c r="K94" s="203">
        <v>300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34</v>
      </c>
      <c r="J95" s="203">
        <v>0</v>
      </c>
      <c r="K95" s="203">
        <v>300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34</v>
      </c>
      <c r="J96" s="203">
        <v>0</v>
      </c>
      <c r="K96" s="203">
        <v>300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34</v>
      </c>
      <c r="J97" s="203">
        <v>0</v>
      </c>
      <c r="K97" s="203">
        <v>300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34</v>
      </c>
      <c r="J98" s="203">
        <v>0</v>
      </c>
      <c r="K98" s="203">
        <v>300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0.82499999999999996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0.76200000000000001</v>
      </c>
      <c r="J99" s="156">
        <f t="shared" si="0"/>
        <v>0</v>
      </c>
      <c r="K99" s="156">
        <f t="shared" si="0"/>
        <v>6.9933625000000017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14.53</v>
      </c>
      <c r="D3" s="203">
        <v>4.1500000000000004</v>
      </c>
      <c r="E3" s="203">
        <v>0</v>
      </c>
      <c r="F3" s="203">
        <v>7.15</v>
      </c>
      <c r="G3" s="203">
        <v>23.37</v>
      </c>
      <c r="H3" s="203">
        <v>0</v>
      </c>
      <c r="I3" s="203">
        <v>29.36</v>
      </c>
      <c r="J3" s="203">
        <v>0.96</v>
      </c>
      <c r="K3" s="203">
        <v>6.03</v>
      </c>
      <c r="L3" s="203">
        <v>59.6</v>
      </c>
      <c r="M3" s="203">
        <v>1.17</v>
      </c>
      <c r="N3" s="203">
        <v>1.95</v>
      </c>
      <c r="O3" s="203">
        <v>2.75</v>
      </c>
      <c r="P3" s="203">
        <v>0.89</v>
      </c>
      <c r="Q3" s="203">
        <v>0.36</v>
      </c>
      <c r="R3" s="203">
        <v>0.69</v>
      </c>
      <c r="S3" s="203">
        <v>0.43</v>
      </c>
      <c r="T3" s="203">
        <v>0</v>
      </c>
      <c r="U3" s="203">
        <v>1.94</v>
      </c>
      <c r="V3" s="203">
        <v>0.34</v>
      </c>
      <c r="W3" s="203">
        <v>0.57999999999999996</v>
      </c>
      <c r="X3" s="203">
        <v>2.4300000000000002</v>
      </c>
      <c r="Y3" s="203">
        <v>0</v>
      </c>
      <c r="Z3" s="203">
        <v>4.76</v>
      </c>
      <c r="AA3" s="203">
        <v>1.37</v>
      </c>
      <c r="AB3" s="203">
        <v>0</v>
      </c>
      <c r="AC3" s="203">
        <v>21.97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46.24</v>
      </c>
      <c r="AJ3" s="203">
        <v>0</v>
      </c>
      <c r="AK3" s="203">
        <v>5.64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14.53</v>
      </c>
      <c r="D4" s="203">
        <v>4.1500000000000004</v>
      </c>
      <c r="E4" s="203">
        <v>0</v>
      </c>
      <c r="F4" s="203">
        <v>7.15</v>
      </c>
      <c r="G4" s="203">
        <v>23.37</v>
      </c>
      <c r="H4" s="203">
        <v>0</v>
      </c>
      <c r="I4" s="203">
        <v>29.36</v>
      </c>
      <c r="J4" s="203">
        <v>0.96</v>
      </c>
      <c r="K4" s="203">
        <v>6.03</v>
      </c>
      <c r="L4" s="203">
        <v>59.6</v>
      </c>
      <c r="M4" s="203">
        <v>1.17</v>
      </c>
      <c r="N4" s="203">
        <v>1.95</v>
      </c>
      <c r="O4" s="203">
        <v>2.75</v>
      </c>
      <c r="P4" s="203">
        <v>0.89</v>
      </c>
      <c r="Q4" s="203">
        <v>0.36</v>
      </c>
      <c r="R4" s="203">
        <v>0.69</v>
      </c>
      <c r="S4" s="203">
        <v>0.43</v>
      </c>
      <c r="T4" s="203">
        <v>0</v>
      </c>
      <c r="U4" s="203">
        <v>1.94</v>
      </c>
      <c r="V4" s="203">
        <v>0.34</v>
      </c>
      <c r="W4" s="203">
        <v>0.57999999999999996</v>
      </c>
      <c r="X4" s="203">
        <v>2.4300000000000002</v>
      </c>
      <c r="Y4" s="203">
        <v>0</v>
      </c>
      <c r="Z4" s="203">
        <v>4.76</v>
      </c>
      <c r="AA4" s="203">
        <v>1.37</v>
      </c>
      <c r="AB4" s="203">
        <v>0</v>
      </c>
      <c r="AC4" s="203">
        <v>21.97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46.24</v>
      </c>
      <c r="AJ4" s="203">
        <v>0</v>
      </c>
      <c r="AK4" s="203">
        <v>5.64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14.53</v>
      </c>
      <c r="D5" s="203">
        <v>4.1500000000000004</v>
      </c>
      <c r="E5" s="203">
        <v>0</v>
      </c>
      <c r="F5" s="203">
        <v>7.15</v>
      </c>
      <c r="G5" s="203">
        <v>23.37</v>
      </c>
      <c r="H5" s="203">
        <v>0</v>
      </c>
      <c r="I5" s="203">
        <v>29.36</v>
      </c>
      <c r="J5" s="203">
        <v>0.96</v>
      </c>
      <c r="K5" s="203">
        <v>6.03</v>
      </c>
      <c r="L5" s="203">
        <v>59.6</v>
      </c>
      <c r="M5" s="203">
        <v>1.17</v>
      </c>
      <c r="N5" s="203">
        <v>1.95</v>
      </c>
      <c r="O5" s="203">
        <v>2.75</v>
      </c>
      <c r="P5" s="203">
        <v>0.89</v>
      </c>
      <c r="Q5" s="203">
        <v>0.36</v>
      </c>
      <c r="R5" s="203">
        <v>0.69</v>
      </c>
      <c r="S5" s="203">
        <v>0.43</v>
      </c>
      <c r="T5" s="203">
        <v>0</v>
      </c>
      <c r="U5" s="203">
        <v>1.94</v>
      </c>
      <c r="V5" s="203">
        <v>0.34</v>
      </c>
      <c r="W5" s="203">
        <v>0.57999999999999996</v>
      </c>
      <c r="X5" s="203">
        <v>2.4300000000000002</v>
      </c>
      <c r="Y5" s="203">
        <v>0</v>
      </c>
      <c r="Z5" s="203">
        <v>4.76</v>
      </c>
      <c r="AA5" s="203">
        <v>1.37</v>
      </c>
      <c r="AB5" s="203">
        <v>0</v>
      </c>
      <c r="AC5" s="203">
        <v>21.97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46.24</v>
      </c>
      <c r="AJ5" s="203">
        <v>0</v>
      </c>
      <c r="AK5" s="203">
        <v>5.64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14.53</v>
      </c>
      <c r="D6" s="203">
        <v>4.1500000000000004</v>
      </c>
      <c r="E6" s="203">
        <v>0</v>
      </c>
      <c r="F6" s="203">
        <v>7.15</v>
      </c>
      <c r="G6" s="203">
        <v>23.37</v>
      </c>
      <c r="H6" s="203">
        <v>0</v>
      </c>
      <c r="I6" s="203">
        <v>29.36</v>
      </c>
      <c r="J6" s="203">
        <v>0.96</v>
      </c>
      <c r="K6" s="203">
        <v>6.03</v>
      </c>
      <c r="L6" s="203">
        <v>59.6</v>
      </c>
      <c r="M6" s="203">
        <v>1.17</v>
      </c>
      <c r="N6" s="203">
        <v>1.95</v>
      </c>
      <c r="O6" s="203">
        <v>2.75</v>
      </c>
      <c r="P6" s="203">
        <v>0.89</v>
      </c>
      <c r="Q6" s="203">
        <v>0.36</v>
      </c>
      <c r="R6" s="203">
        <v>0.69</v>
      </c>
      <c r="S6" s="203">
        <v>0.43</v>
      </c>
      <c r="T6" s="203">
        <v>0</v>
      </c>
      <c r="U6" s="203">
        <v>1.94</v>
      </c>
      <c r="V6" s="203">
        <v>0.34</v>
      </c>
      <c r="W6" s="203">
        <v>0.57999999999999996</v>
      </c>
      <c r="X6" s="203">
        <v>2.4300000000000002</v>
      </c>
      <c r="Y6" s="203">
        <v>0</v>
      </c>
      <c r="Z6" s="203">
        <v>4.76</v>
      </c>
      <c r="AA6" s="203">
        <v>1.37</v>
      </c>
      <c r="AB6" s="203">
        <v>0</v>
      </c>
      <c r="AC6" s="203">
        <v>21.97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46.24</v>
      </c>
      <c r="AJ6" s="203">
        <v>0</v>
      </c>
      <c r="AK6" s="203">
        <v>5.64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14.53</v>
      </c>
      <c r="D7" s="203">
        <v>4.1500000000000004</v>
      </c>
      <c r="E7" s="203">
        <v>0</v>
      </c>
      <c r="F7" s="203">
        <v>7.15</v>
      </c>
      <c r="G7" s="203">
        <v>23.37</v>
      </c>
      <c r="H7" s="203">
        <v>0</v>
      </c>
      <c r="I7" s="203">
        <v>29.36</v>
      </c>
      <c r="J7" s="203">
        <v>0.96</v>
      </c>
      <c r="K7" s="203">
        <v>83.79</v>
      </c>
      <c r="L7" s="203">
        <v>59.6</v>
      </c>
      <c r="M7" s="203">
        <v>1.17</v>
      </c>
      <c r="N7" s="203">
        <v>1.95</v>
      </c>
      <c r="O7" s="203">
        <v>2.75</v>
      </c>
      <c r="P7" s="203">
        <v>0.89</v>
      </c>
      <c r="Q7" s="203">
        <v>0.36</v>
      </c>
      <c r="R7" s="203">
        <v>0.7</v>
      </c>
      <c r="S7" s="203">
        <v>0.43</v>
      </c>
      <c r="T7" s="203">
        <v>0</v>
      </c>
      <c r="U7" s="203">
        <v>1.94</v>
      </c>
      <c r="V7" s="203">
        <v>0.34</v>
      </c>
      <c r="W7" s="203">
        <v>0.57999999999999996</v>
      </c>
      <c r="X7" s="203">
        <v>2.4300000000000002</v>
      </c>
      <c r="Y7" s="203">
        <v>0</v>
      </c>
      <c r="Z7" s="203">
        <v>4.76</v>
      </c>
      <c r="AA7" s="203">
        <v>1.37</v>
      </c>
      <c r="AB7" s="203">
        <v>0</v>
      </c>
      <c r="AC7" s="203">
        <v>21.97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46.29</v>
      </c>
      <c r="AJ7" s="203">
        <v>0</v>
      </c>
      <c r="AK7" s="203">
        <v>5.64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14.53</v>
      </c>
      <c r="D8" s="203">
        <v>4.1500000000000004</v>
      </c>
      <c r="E8" s="203">
        <v>0</v>
      </c>
      <c r="F8" s="203">
        <v>7.15</v>
      </c>
      <c r="G8" s="203">
        <v>23.37</v>
      </c>
      <c r="H8" s="203">
        <v>0</v>
      </c>
      <c r="I8" s="203">
        <v>29.36</v>
      </c>
      <c r="J8" s="203">
        <v>0.96</v>
      </c>
      <c r="K8" s="203">
        <v>83.79</v>
      </c>
      <c r="L8" s="203">
        <v>59.6</v>
      </c>
      <c r="M8" s="203">
        <v>1.17</v>
      </c>
      <c r="N8" s="203">
        <v>1.95</v>
      </c>
      <c r="O8" s="203">
        <v>2.75</v>
      </c>
      <c r="P8" s="203">
        <v>0.89</v>
      </c>
      <c r="Q8" s="203">
        <v>0.36</v>
      </c>
      <c r="R8" s="203">
        <v>0.7</v>
      </c>
      <c r="S8" s="203">
        <v>0.43</v>
      </c>
      <c r="T8" s="203">
        <v>0</v>
      </c>
      <c r="U8" s="203">
        <v>1.94</v>
      </c>
      <c r="V8" s="203">
        <v>0.34</v>
      </c>
      <c r="W8" s="203">
        <v>0.57999999999999996</v>
      </c>
      <c r="X8" s="203">
        <v>2.4300000000000002</v>
      </c>
      <c r="Y8" s="203">
        <v>0</v>
      </c>
      <c r="Z8" s="203">
        <v>4.76</v>
      </c>
      <c r="AA8" s="203">
        <v>1.37</v>
      </c>
      <c r="AB8" s="203">
        <v>0</v>
      </c>
      <c r="AC8" s="203">
        <v>21.97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45.83</v>
      </c>
      <c r="AJ8" s="203">
        <v>0</v>
      </c>
      <c r="AK8" s="203">
        <v>5.64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14.53</v>
      </c>
      <c r="D9" s="203">
        <v>4.1500000000000004</v>
      </c>
      <c r="E9" s="203">
        <v>0</v>
      </c>
      <c r="F9" s="203">
        <v>7.15</v>
      </c>
      <c r="G9" s="203">
        <v>23.37</v>
      </c>
      <c r="H9" s="203">
        <v>0</v>
      </c>
      <c r="I9" s="203">
        <v>29.36</v>
      </c>
      <c r="J9" s="203">
        <v>0.96</v>
      </c>
      <c r="K9" s="203">
        <v>83.79</v>
      </c>
      <c r="L9" s="203">
        <v>59.59</v>
      </c>
      <c r="M9" s="203">
        <v>1.17</v>
      </c>
      <c r="N9" s="203">
        <v>1.95</v>
      </c>
      <c r="O9" s="203">
        <v>2.75</v>
      </c>
      <c r="P9" s="203">
        <v>0.89</v>
      </c>
      <c r="Q9" s="203">
        <v>0.36</v>
      </c>
      <c r="R9" s="203">
        <v>0.7</v>
      </c>
      <c r="S9" s="203">
        <v>0.43</v>
      </c>
      <c r="T9" s="203">
        <v>0</v>
      </c>
      <c r="U9" s="203">
        <v>1.94</v>
      </c>
      <c r="V9" s="203">
        <v>0.34</v>
      </c>
      <c r="W9" s="203">
        <v>0.57999999999999996</v>
      </c>
      <c r="X9" s="203">
        <v>2.4300000000000002</v>
      </c>
      <c r="Y9" s="203">
        <v>0</v>
      </c>
      <c r="Z9" s="203">
        <v>4.76</v>
      </c>
      <c r="AA9" s="203">
        <v>1.37</v>
      </c>
      <c r="AB9" s="203">
        <v>0</v>
      </c>
      <c r="AC9" s="203">
        <v>21.97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45.83</v>
      </c>
      <c r="AJ9" s="203">
        <v>0</v>
      </c>
      <c r="AK9" s="203">
        <v>2.62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14.53</v>
      </c>
      <c r="D10" s="203">
        <v>4.1500000000000004</v>
      </c>
      <c r="E10" s="203">
        <v>0</v>
      </c>
      <c r="F10" s="203">
        <v>7.15</v>
      </c>
      <c r="G10" s="203">
        <v>23.37</v>
      </c>
      <c r="H10" s="203">
        <v>0</v>
      </c>
      <c r="I10" s="203">
        <v>29.36</v>
      </c>
      <c r="J10" s="203">
        <v>0.96</v>
      </c>
      <c r="K10" s="203">
        <v>83.79</v>
      </c>
      <c r="L10" s="203">
        <v>59.59</v>
      </c>
      <c r="M10" s="203">
        <v>1.17</v>
      </c>
      <c r="N10" s="203">
        <v>1.95</v>
      </c>
      <c r="O10" s="203">
        <v>2.75</v>
      </c>
      <c r="P10" s="203">
        <v>0.89</v>
      </c>
      <c r="Q10" s="203">
        <v>0.36</v>
      </c>
      <c r="R10" s="203">
        <v>0.7</v>
      </c>
      <c r="S10" s="203">
        <v>0.43</v>
      </c>
      <c r="T10" s="203">
        <v>0</v>
      </c>
      <c r="U10" s="203">
        <v>1.94</v>
      </c>
      <c r="V10" s="203">
        <v>0.34</v>
      </c>
      <c r="W10" s="203">
        <v>0.56999999999999995</v>
      </c>
      <c r="X10" s="203">
        <v>2.4300000000000002</v>
      </c>
      <c r="Y10" s="203">
        <v>0</v>
      </c>
      <c r="Z10" s="203">
        <v>4.76</v>
      </c>
      <c r="AA10" s="203">
        <v>1.37</v>
      </c>
      <c r="AB10" s="203">
        <v>0</v>
      </c>
      <c r="AC10" s="203">
        <v>21.97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45.83</v>
      </c>
      <c r="AJ10" s="203">
        <v>0</v>
      </c>
      <c r="AK10" s="203">
        <v>2.62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14.53</v>
      </c>
      <c r="D11" s="203">
        <v>4.1500000000000004</v>
      </c>
      <c r="E11" s="203">
        <v>0</v>
      </c>
      <c r="F11" s="203">
        <v>7.15</v>
      </c>
      <c r="G11" s="203">
        <v>23.37</v>
      </c>
      <c r="H11" s="203">
        <v>0</v>
      </c>
      <c r="I11" s="203">
        <v>29.36</v>
      </c>
      <c r="J11" s="203">
        <v>0.96</v>
      </c>
      <c r="K11" s="203">
        <v>83.79</v>
      </c>
      <c r="L11" s="203">
        <v>59.59</v>
      </c>
      <c r="M11" s="203">
        <v>1.17</v>
      </c>
      <c r="N11" s="203">
        <v>1.95</v>
      </c>
      <c r="O11" s="203">
        <v>2.75</v>
      </c>
      <c r="P11" s="203">
        <v>0.89</v>
      </c>
      <c r="Q11" s="203">
        <v>0.36</v>
      </c>
      <c r="R11" s="203">
        <v>0.7</v>
      </c>
      <c r="S11" s="203">
        <v>0.43</v>
      </c>
      <c r="T11" s="203">
        <v>0</v>
      </c>
      <c r="U11" s="203">
        <v>1.94</v>
      </c>
      <c r="V11" s="203">
        <v>0.34</v>
      </c>
      <c r="W11" s="203">
        <v>0.56999999999999995</v>
      </c>
      <c r="X11" s="203">
        <v>2.4300000000000002</v>
      </c>
      <c r="Y11" s="203">
        <v>0</v>
      </c>
      <c r="Z11" s="203">
        <v>4.76</v>
      </c>
      <c r="AA11" s="203">
        <v>1.37</v>
      </c>
      <c r="AB11" s="203">
        <v>0</v>
      </c>
      <c r="AC11" s="203">
        <v>21.97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45.83</v>
      </c>
      <c r="AJ11" s="203">
        <v>0</v>
      </c>
      <c r="AK11" s="203">
        <v>1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14.53</v>
      </c>
      <c r="D12" s="203">
        <v>4.1500000000000004</v>
      </c>
      <c r="E12" s="203">
        <v>0</v>
      </c>
      <c r="F12" s="203">
        <v>7.15</v>
      </c>
      <c r="G12" s="203">
        <v>23.37</v>
      </c>
      <c r="H12" s="203">
        <v>0</v>
      </c>
      <c r="I12" s="203">
        <v>29.36</v>
      </c>
      <c r="J12" s="203">
        <v>0.96</v>
      </c>
      <c r="K12" s="203">
        <v>83.79</v>
      </c>
      <c r="L12" s="203">
        <v>59.6</v>
      </c>
      <c r="M12" s="203">
        <v>1.17</v>
      </c>
      <c r="N12" s="203">
        <v>1.95</v>
      </c>
      <c r="O12" s="203">
        <v>2.75</v>
      </c>
      <c r="P12" s="203">
        <v>0.89</v>
      </c>
      <c r="Q12" s="203">
        <v>0.36</v>
      </c>
      <c r="R12" s="203">
        <v>0.7</v>
      </c>
      <c r="S12" s="203">
        <v>0.43</v>
      </c>
      <c r="T12" s="203">
        <v>0</v>
      </c>
      <c r="U12" s="203">
        <v>1.94</v>
      </c>
      <c r="V12" s="203">
        <v>0.34</v>
      </c>
      <c r="W12" s="203">
        <v>0.56999999999999995</v>
      </c>
      <c r="X12" s="203">
        <v>2.4300000000000002</v>
      </c>
      <c r="Y12" s="203">
        <v>0</v>
      </c>
      <c r="Z12" s="203">
        <v>4.76</v>
      </c>
      <c r="AA12" s="203">
        <v>1.37</v>
      </c>
      <c r="AB12" s="203">
        <v>0</v>
      </c>
      <c r="AC12" s="203">
        <v>21.97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45.83</v>
      </c>
      <c r="AJ12" s="203">
        <v>0</v>
      </c>
      <c r="AK12" s="203">
        <v>1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14.53</v>
      </c>
      <c r="D13" s="203">
        <v>4.1500000000000004</v>
      </c>
      <c r="E13" s="203">
        <v>0</v>
      </c>
      <c r="F13" s="203">
        <v>7.15</v>
      </c>
      <c r="G13" s="203">
        <v>23.37</v>
      </c>
      <c r="H13" s="203">
        <v>0</v>
      </c>
      <c r="I13" s="203">
        <v>29.36</v>
      </c>
      <c r="J13" s="203">
        <v>0.96</v>
      </c>
      <c r="K13" s="203">
        <v>83.79</v>
      </c>
      <c r="L13" s="203">
        <v>59.6</v>
      </c>
      <c r="M13" s="203">
        <v>1.17</v>
      </c>
      <c r="N13" s="203">
        <v>1.95</v>
      </c>
      <c r="O13" s="203">
        <v>2.75</v>
      </c>
      <c r="P13" s="203">
        <v>0.89</v>
      </c>
      <c r="Q13" s="203">
        <v>0.36</v>
      </c>
      <c r="R13" s="203">
        <v>0.7</v>
      </c>
      <c r="S13" s="203">
        <v>0.43</v>
      </c>
      <c r="T13" s="203">
        <v>0</v>
      </c>
      <c r="U13" s="203">
        <v>1.94</v>
      </c>
      <c r="V13" s="203">
        <v>0.34</v>
      </c>
      <c r="W13" s="203">
        <v>0.56999999999999995</v>
      </c>
      <c r="X13" s="203">
        <v>2.4300000000000002</v>
      </c>
      <c r="Y13" s="203">
        <v>0</v>
      </c>
      <c r="Z13" s="203">
        <v>4.76</v>
      </c>
      <c r="AA13" s="203">
        <v>1.37</v>
      </c>
      <c r="AB13" s="203">
        <v>0</v>
      </c>
      <c r="AC13" s="203">
        <v>21.97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46.29</v>
      </c>
      <c r="AJ13" s="203">
        <v>0</v>
      </c>
      <c r="AK13" s="203">
        <v>1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14.53</v>
      </c>
      <c r="D14" s="203">
        <v>4.1500000000000004</v>
      </c>
      <c r="E14" s="203">
        <v>0</v>
      </c>
      <c r="F14" s="203">
        <v>7.15</v>
      </c>
      <c r="G14" s="203">
        <v>23.37</v>
      </c>
      <c r="H14" s="203">
        <v>0</v>
      </c>
      <c r="I14" s="203">
        <v>29.36</v>
      </c>
      <c r="J14" s="203">
        <v>0.96</v>
      </c>
      <c r="K14" s="203">
        <v>83.79</v>
      </c>
      <c r="L14" s="203">
        <v>59.59</v>
      </c>
      <c r="M14" s="203">
        <v>1.17</v>
      </c>
      <c r="N14" s="203">
        <v>1.95</v>
      </c>
      <c r="O14" s="203">
        <v>2.75</v>
      </c>
      <c r="P14" s="203">
        <v>0.89</v>
      </c>
      <c r="Q14" s="203">
        <v>0.36</v>
      </c>
      <c r="R14" s="203">
        <v>0.7</v>
      </c>
      <c r="S14" s="203">
        <v>0.43</v>
      </c>
      <c r="T14" s="203">
        <v>0</v>
      </c>
      <c r="U14" s="203">
        <v>1.94</v>
      </c>
      <c r="V14" s="203">
        <v>0.34</v>
      </c>
      <c r="W14" s="203">
        <v>0.56999999999999995</v>
      </c>
      <c r="X14" s="203">
        <v>2.4300000000000002</v>
      </c>
      <c r="Y14" s="203">
        <v>0</v>
      </c>
      <c r="Z14" s="203">
        <v>4.76</v>
      </c>
      <c r="AA14" s="203">
        <v>1.37</v>
      </c>
      <c r="AB14" s="203">
        <v>0</v>
      </c>
      <c r="AC14" s="203">
        <v>21.97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46.24</v>
      </c>
      <c r="AJ14" s="203">
        <v>0</v>
      </c>
      <c r="AK14" s="203">
        <v>1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14.53</v>
      </c>
      <c r="D15" s="203">
        <v>4.1500000000000004</v>
      </c>
      <c r="E15" s="203">
        <v>0</v>
      </c>
      <c r="F15" s="203">
        <v>7.15</v>
      </c>
      <c r="G15" s="203">
        <v>23.37</v>
      </c>
      <c r="H15" s="203">
        <v>0</v>
      </c>
      <c r="I15" s="203">
        <v>29.36</v>
      </c>
      <c r="J15" s="203">
        <v>0.96</v>
      </c>
      <c r="K15" s="203">
        <v>83.79</v>
      </c>
      <c r="L15" s="203">
        <v>59.59</v>
      </c>
      <c r="M15" s="203">
        <v>1.17</v>
      </c>
      <c r="N15" s="203">
        <v>1.95</v>
      </c>
      <c r="O15" s="203">
        <v>2.75</v>
      </c>
      <c r="P15" s="203">
        <v>0.89</v>
      </c>
      <c r="Q15" s="203">
        <v>0.36</v>
      </c>
      <c r="R15" s="203">
        <v>0.7</v>
      </c>
      <c r="S15" s="203">
        <v>0.43</v>
      </c>
      <c r="T15" s="203">
        <v>0</v>
      </c>
      <c r="U15" s="203">
        <v>1.94</v>
      </c>
      <c r="V15" s="203">
        <v>0.34</v>
      </c>
      <c r="W15" s="203">
        <v>0.56999999999999995</v>
      </c>
      <c r="X15" s="203">
        <v>2.4300000000000002</v>
      </c>
      <c r="Y15" s="203">
        <v>0</v>
      </c>
      <c r="Z15" s="203">
        <v>4.76</v>
      </c>
      <c r="AA15" s="203">
        <v>1.37</v>
      </c>
      <c r="AB15" s="203">
        <v>0</v>
      </c>
      <c r="AC15" s="203">
        <v>21.97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46.24</v>
      </c>
      <c r="AJ15" s="203">
        <v>0</v>
      </c>
      <c r="AK15" s="203">
        <v>1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14.53</v>
      </c>
      <c r="D16" s="203">
        <v>4.1500000000000004</v>
      </c>
      <c r="E16" s="203">
        <v>0</v>
      </c>
      <c r="F16" s="203">
        <v>7.15</v>
      </c>
      <c r="G16" s="203">
        <v>23.37</v>
      </c>
      <c r="H16" s="203">
        <v>0</v>
      </c>
      <c r="I16" s="203">
        <v>29.36</v>
      </c>
      <c r="J16" s="203">
        <v>0.96</v>
      </c>
      <c r="K16" s="203">
        <v>83.79</v>
      </c>
      <c r="L16" s="203">
        <v>59.59</v>
      </c>
      <c r="M16" s="203">
        <v>1.17</v>
      </c>
      <c r="N16" s="203">
        <v>1.95</v>
      </c>
      <c r="O16" s="203">
        <v>2.75</v>
      </c>
      <c r="P16" s="203">
        <v>0.89</v>
      </c>
      <c r="Q16" s="203">
        <v>0.36</v>
      </c>
      <c r="R16" s="203">
        <v>0.7</v>
      </c>
      <c r="S16" s="203">
        <v>0.43</v>
      </c>
      <c r="T16" s="203">
        <v>0</v>
      </c>
      <c r="U16" s="203">
        <v>1.94</v>
      </c>
      <c r="V16" s="203">
        <v>0.34</v>
      </c>
      <c r="W16" s="203">
        <v>0.56999999999999995</v>
      </c>
      <c r="X16" s="203">
        <v>2.4300000000000002</v>
      </c>
      <c r="Y16" s="203">
        <v>0</v>
      </c>
      <c r="Z16" s="203">
        <v>4.76</v>
      </c>
      <c r="AA16" s="203">
        <v>1.37</v>
      </c>
      <c r="AB16" s="203">
        <v>0</v>
      </c>
      <c r="AC16" s="203">
        <v>21.97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46.24</v>
      </c>
      <c r="AJ16" s="203">
        <v>0</v>
      </c>
      <c r="AK16" s="203">
        <v>1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14.53</v>
      </c>
      <c r="D17" s="203">
        <v>4.1500000000000004</v>
      </c>
      <c r="E17" s="203">
        <v>0</v>
      </c>
      <c r="F17" s="203">
        <v>7.15</v>
      </c>
      <c r="G17" s="203">
        <v>23.37</v>
      </c>
      <c r="H17" s="203">
        <v>0</v>
      </c>
      <c r="I17" s="203">
        <v>29.36</v>
      </c>
      <c r="J17" s="203">
        <v>0.96</v>
      </c>
      <c r="K17" s="203">
        <v>83.79</v>
      </c>
      <c r="L17" s="203">
        <v>59.59</v>
      </c>
      <c r="M17" s="203">
        <v>1.17</v>
      </c>
      <c r="N17" s="203">
        <v>1.95</v>
      </c>
      <c r="O17" s="203">
        <v>2.75</v>
      </c>
      <c r="P17" s="203">
        <v>0.89</v>
      </c>
      <c r="Q17" s="203">
        <v>0.36</v>
      </c>
      <c r="R17" s="203">
        <v>0.7</v>
      </c>
      <c r="S17" s="203">
        <v>0.43</v>
      </c>
      <c r="T17" s="203">
        <v>0</v>
      </c>
      <c r="U17" s="203">
        <v>1.94</v>
      </c>
      <c r="V17" s="203">
        <v>0.34</v>
      </c>
      <c r="W17" s="203">
        <v>0.56999999999999995</v>
      </c>
      <c r="X17" s="203">
        <v>2.4300000000000002</v>
      </c>
      <c r="Y17" s="203">
        <v>0</v>
      </c>
      <c r="Z17" s="203">
        <v>4.76</v>
      </c>
      <c r="AA17" s="203">
        <v>1.37</v>
      </c>
      <c r="AB17" s="203">
        <v>0</v>
      </c>
      <c r="AC17" s="203">
        <v>21.97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46.24</v>
      </c>
      <c r="AJ17" s="203">
        <v>0</v>
      </c>
      <c r="AK17" s="203">
        <v>1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14.53</v>
      </c>
      <c r="D18" s="203">
        <v>4.1500000000000004</v>
      </c>
      <c r="E18" s="203">
        <v>0</v>
      </c>
      <c r="F18" s="203">
        <v>7.15</v>
      </c>
      <c r="G18" s="203">
        <v>23.37</v>
      </c>
      <c r="H18" s="203">
        <v>0</v>
      </c>
      <c r="I18" s="203">
        <v>29.36</v>
      </c>
      <c r="J18" s="203">
        <v>0.96</v>
      </c>
      <c r="K18" s="203">
        <v>83.79</v>
      </c>
      <c r="L18" s="203">
        <v>59.59</v>
      </c>
      <c r="M18" s="203">
        <v>1.17</v>
      </c>
      <c r="N18" s="203">
        <v>1.95</v>
      </c>
      <c r="O18" s="203">
        <v>2.75</v>
      </c>
      <c r="P18" s="203">
        <v>0.89</v>
      </c>
      <c r="Q18" s="203">
        <v>0.36</v>
      </c>
      <c r="R18" s="203">
        <v>0.7</v>
      </c>
      <c r="S18" s="203">
        <v>0.43</v>
      </c>
      <c r="T18" s="203">
        <v>0</v>
      </c>
      <c r="U18" s="203">
        <v>1.94</v>
      </c>
      <c r="V18" s="203">
        <v>0.34</v>
      </c>
      <c r="W18" s="203">
        <v>0.56999999999999995</v>
      </c>
      <c r="X18" s="203">
        <v>2.4300000000000002</v>
      </c>
      <c r="Y18" s="203">
        <v>0</v>
      </c>
      <c r="Z18" s="203">
        <v>4.76</v>
      </c>
      <c r="AA18" s="203">
        <v>1.37</v>
      </c>
      <c r="AB18" s="203">
        <v>0</v>
      </c>
      <c r="AC18" s="203">
        <v>21.97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46.24</v>
      </c>
      <c r="AJ18" s="203">
        <v>0</v>
      </c>
      <c r="AK18" s="203">
        <v>1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14.53</v>
      </c>
      <c r="D19" s="203">
        <v>4.1500000000000004</v>
      </c>
      <c r="E19" s="203">
        <v>0</v>
      </c>
      <c r="F19" s="203">
        <v>7.15</v>
      </c>
      <c r="G19" s="203">
        <v>23.37</v>
      </c>
      <c r="H19" s="203">
        <v>0</v>
      </c>
      <c r="I19" s="203">
        <v>29.36</v>
      </c>
      <c r="J19" s="203">
        <v>0.96</v>
      </c>
      <c r="K19" s="203">
        <v>83.79</v>
      </c>
      <c r="L19" s="203">
        <v>59.59</v>
      </c>
      <c r="M19" s="203">
        <v>1.17</v>
      </c>
      <c r="N19" s="203">
        <v>1.95</v>
      </c>
      <c r="O19" s="203">
        <v>2.75</v>
      </c>
      <c r="P19" s="203">
        <v>0.89</v>
      </c>
      <c r="Q19" s="203">
        <v>0.36</v>
      </c>
      <c r="R19" s="203">
        <v>0.7</v>
      </c>
      <c r="S19" s="203">
        <v>0.43</v>
      </c>
      <c r="T19" s="203">
        <v>0</v>
      </c>
      <c r="U19" s="203">
        <v>1.94</v>
      </c>
      <c r="V19" s="203">
        <v>0.34</v>
      </c>
      <c r="W19" s="203">
        <v>0.56999999999999995</v>
      </c>
      <c r="X19" s="203">
        <v>2.4300000000000002</v>
      </c>
      <c r="Y19" s="203">
        <v>0</v>
      </c>
      <c r="Z19" s="203">
        <v>10.45</v>
      </c>
      <c r="AA19" s="203">
        <v>1.37</v>
      </c>
      <c r="AB19" s="203">
        <v>0</v>
      </c>
      <c r="AC19" s="203">
        <v>21.97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46.29</v>
      </c>
      <c r="AJ19" s="203">
        <v>0</v>
      </c>
      <c r="AK19" s="203">
        <v>1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14.53</v>
      </c>
      <c r="D20" s="203">
        <v>4.1500000000000004</v>
      </c>
      <c r="E20" s="203">
        <v>0</v>
      </c>
      <c r="F20" s="203">
        <v>7.15</v>
      </c>
      <c r="G20" s="203">
        <v>23.37</v>
      </c>
      <c r="H20" s="203">
        <v>0</v>
      </c>
      <c r="I20" s="203">
        <v>29.36</v>
      </c>
      <c r="J20" s="203">
        <v>0.96</v>
      </c>
      <c r="K20" s="203">
        <v>83.79</v>
      </c>
      <c r="L20" s="203">
        <v>59.59</v>
      </c>
      <c r="M20" s="203">
        <v>1.17</v>
      </c>
      <c r="N20" s="203">
        <v>1.95</v>
      </c>
      <c r="O20" s="203">
        <v>2.75</v>
      </c>
      <c r="P20" s="203">
        <v>0.89</v>
      </c>
      <c r="Q20" s="203">
        <v>0.36</v>
      </c>
      <c r="R20" s="203">
        <v>0.7</v>
      </c>
      <c r="S20" s="203">
        <v>0.43</v>
      </c>
      <c r="T20" s="203">
        <v>0</v>
      </c>
      <c r="U20" s="203">
        <v>1.94</v>
      </c>
      <c r="V20" s="203">
        <v>0.34</v>
      </c>
      <c r="W20" s="203">
        <v>0.56999999999999995</v>
      </c>
      <c r="X20" s="203">
        <v>2.4300000000000002</v>
      </c>
      <c r="Y20" s="203">
        <v>0</v>
      </c>
      <c r="Z20" s="203">
        <v>10.45</v>
      </c>
      <c r="AA20" s="203">
        <v>1.37</v>
      </c>
      <c r="AB20" s="203">
        <v>0</v>
      </c>
      <c r="AC20" s="203">
        <v>21.97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46.24</v>
      </c>
      <c r="AJ20" s="203">
        <v>0</v>
      </c>
      <c r="AK20" s="203">
        <v>1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14.53</v>
      </c>
      <c r="D21" s="203">
        <v>4.1500000000000004</v>
      </c>
      <c r="E21" s="203">
        <v>0</v>
      </c>
      <c r="F21" s="203">
        <v>7.15</v>
      </c>
      <c r="G21" s="203">
        <v>23.37</v>
      </c>
      <c r="H21" s="203">
        <v>0</v>
      </c>
      <c r="I21" s="203">
        <v>29.36</v>
      </c>
      <c r="J21" s="203">
        <v>0.96</v>
      </c>
      <c r="K21" s="203">
        <v>83.79</v>
      </c>
      <c r="L21" s="203">
        <v>59.59</v>
      </c>
      <c r="M21" s="203">
        <v>1.17</v>
      </c>
      <c r="N21" s="203">
        <v>1.95</v>
      </c>
      <c r="O21" s="203">
        <v>2.75</v>
      </c>
      <c r="P21" s="203">
        <v>0.89</v>
      </c>
      <c r="Q21" s="203">
        <v>0.36</v>
      </c>
      <c r="R21" s="203">
        <v>0.7</v>
      </c>
      <c r="S21" s="203">
        <v>0.43</v>
      </c>
      <c r="T21" s="203">
        <v>0</v>
      </c>
      <c r="U21" s="203">
        <v>1.94</v>
      </c>
      <c r="V21" s="203">
        <v>0.34</v>
      </c>
      <c r="W21" s="203">
        <v>0.57999999999999996</v>
      </c>
      <c r="X21" s="203">
        <v>2.4300000000000002</v>
      </c>
      <c r="Y21" s="203">
        <v>0</v>
      </c>
      <c r="Z21" s="203">
        <v>10.45</v>
      </c>
      <c r="AA21" s="203">
        <v>1.37</v>
      </c>
      <c r="AB21" s="203">
        <v>0</v>
      </c>
      <c r="AC21" s="203">
        <v>21.32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46.24</v>
      </c>
      <c r="AJ21" s="203">
        <v>0</v>
      </c>
      <c r="AK21" s="203">
        <v>1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14.53</v>
      </c>
      <c r="D22" s="203">
        <v>4.1500000000000004</v>
      </c>
      <c r="E22" s="203">
        <v>0</v>
      </c>
      <c r="F22" s="203">
        <v>7.15</v>
      </c>
      <c r="G22" s="203">
        <v>23.37</v>
      </c>
      <c r="H22" s="203">
        <v>0</v>
      </c>
      <c r="I22" s="203">
        <v>29.36</v>
      </c>
      <c r="J22" s="203">
        <v>0.96</v>
      </c>
      <c r="K22" s="203">
        <v>83.79</v>
      </c>
      <c r="L22" s="203">
        <v>59.59</v>
      </c>
      <c r="M22" s="203">
        <v>1.17</v>
      </c>
      <c r="N22" s="203">
        <v>1.95</v>
      </c>
      <c r="O22" s="203">
        <v>2.75</v>
      </c>
      <c r="P22" s="203">
        <v>0.89</v>
      </c>
      <c r="Q22" s="203">
        <v>0.36</v>
      </c>
      <c r="R22" s="203">
        <v>0.7</v>
      </c>
      <c r="S22" s="203">
        <v>0.43</v>
      </c>
      <c r="T22" s="203">
        <v>0</v>
      </c>
      <c r="U22" s="203">
        <v>1.94</v>
      </c>
      <c r="V22" s="203">
        <v>0.34</v>
      </c>
      <c r="W22" s="203">
        <v>0.57999999999999996</v>
      </c>
      <c r="X22" s="203">
        <v>2.4300000000000002</v>
      </c>
      <c r="Y22" s="203">
        <v>0</v>
      </c>
      <c r="Z22" s="203">
        <v>10.45</v>
      </c>
      <c r="AA22" s="203">
        <v>1.37</v>
      </c>
      <c r="AB22" s="203">
        <v>0</v>
      </c>
      <c r="AC22" s="203">
        <v>21.32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46.24</v>
      </c>
      <c r="AJ22" s="203">
        <v>0</v>
      </c>
      <c r="AK22" s="203">
        <v>1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14.53</v>
      </c>
      <c r="D23" s="203">
        <v>4.1500000000000004</v>
      </c>
      <c r="E23" s="203">
        <v>0</v>
      </c>
      <c r="F23" s="203">
        <v>7.15</v>
      </c>
      <c r="G23" s="203">
        <v>23.37</v>
      </c>
      <c r="H23" s="203">
        <v>0</v>
      </c>
      <c r="I23" s="203">
        <v>29.36</v>
      </c>
      <c r="J23" s="203">
        <v>0.96</v>
      </c>
      <c r="K23" s="203">
        <v>6.03</v>
      </c>
      <c r="L23" s="203">
        <v>4.76</v>
      </c>
      <c r="M23" s="203">
        <v>1.17</v>
      </c>
      <c r="N23" s="203">
        <v>1.95</v>
      </c>
      <c r="O23" s="203">
        <v>2.75</v>
      </c>
      <c r="P23" s="203">
        <v>0.89</v>
      </c>
      <c r="Q23" s="203">
        <v>0.36</v>
      </c>
      <c r="R23" s="203">
        <v>0.7</v>
      </c>
      <c r="S23" s="203">
        <v>0.43</v>
      </c>
      <c r="T23" s="203">
        <v>0</v>
      </c>
      <c r="U23" s="203">
        <v>1.94</v>
      </c>
      <c r="V23" s="203">
        <v>0.34</v>
      </c>
      <c r="W23" s="203">
        <v>0.57999999999999996</v>
      </c>
      <c r="X23" s="203">
        <v>2.4300000000000002</v>
      </c>
      <c r="Y23" s="203">
        <v>0</v>
      </c>
      <c r="Z23" s="203">
        <v>10.45</v>
      </c>
      <c r="AA23" s="203">
        <v>1.37</v>
      </c>
      <c r="AB23" s="203">
        <v>0</v>
      </c>
      <c r="AC23" s="203">
        <v>21.32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46.24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14.53</v>
      </c>
      <c r="D24" s="203">
        <v>4.1500000000000004</v>
      </c>
      <c r="E24" s="203">
        <v>0</v>
      </c>
      <c r="F24" s="203">
        <v>7.15</v>
      </c>
      <c r="G24" s="203">
        <v>23.37</v>
      </c>
      <c r="H24" s="203">
        <v>0</v>
      </c>
      <c r="I24" s="203">
        <v>29.36</v>
      </c>
      <c r="J24" s="203">
        <v>0.96</v>
      </c>
      <c r="K24" s="203">
        <v>6.03</v>
      </c>
      <c r="L24" s="203">
        <v>4.76</v>
      </c>
      <c r="M24" s="203">
        <v>1.17</v>
      </c>
      <c r="N24" s="203">
        <v>1.95</v>
      </c>
      <c r="O24" s="203">
        <v>2.75</v>
      </c>
      <c r="P24" s="203">
        <v>0.89</v>
      </c>
      <c r="Q24" s="203">
        <v>0.36</v>
      </c>
      <c r="R24" s="203">
        <v>0.7</v>
      </c>
      <c r="S24" s="203">
        <v>0.43</v>
      </c>
      <c r="T24" s="203">
        <v>0</v>
      </c>
      <c r="U24" s="203">
        <v>1.94</v>
      </c>
      <c r="V24" s="203">
        <v>0.34</v>
      </c>
      <c r="W24" s="203">
        <v>0.57999999999999996</v>
      </c>
      <c r="X24" s="203">
        <v>2.4300000000000002</v>
      </c>
      <c r="Y24" s="203">
        <v>0</v>
      </c>
      <c r="Z24" s="203">
        <v>10.45</v>
      </c>
      <c r="AA24" s="203">
        <v>1.37</v>
      </c>
      <c r="AB24" s="203">
        <v>0</v>
      </c>
      <c r="AC24" s="203">
        <v>21.32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46.24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14.53</v>
      </c>
      <c r="D25" s="203">
        <v>4.1500000000000004</v>
      </c>
      <c r="E25" s="203">
        <v>0</v>
      </c>
      <c r="F25" s="203">
        <v>7.15</v>
      </c>
      <c r="G25" s="203">
        <v>23.37</v>
      </c>
      <c r="H25" s="203">
        <v>0</v>
      </c>
      <c r="I25" s="203">
        <v>29.36</v>
      </c>
      <c r="J25" s="203">
        <v>0.96</v>
      </c>
      <c r="K25" s="203">
        <v>6.03</v>
      </c>
      <c r="L25" s="203">
        <v>4.76</v>
      </c>
      <c r="M25" s="203">
        <v>1.17</v>
      </c>
      <c r="N25" s="203">
        <v>1.95</v>
      </c>
      <c r="O25" s="203">
        <v>2.75</v>
      </c>
      <c r="P25" s="203">
        <v>0.89</v>
      </c>
      <c r="Q25" s="203">
        <v>0.36</v>
      </c>
      <c r="R25" s="203">
        <v>0.69</v>
      </c>
      <c r="S25" s="203">
        <v>0.43</v>
      </c>
      <c r="T25" s="203">
        <v>0</v>
      </c>
      <c r="U25" s="203">
        <v>1.94</v>
      </c>
      <c r="V25" s="203">
        <v>0.34</v>
      </c>
      <c r="W25" s="203">
        <v>0.57999999999999996</v>
      </c>
      <c r="X25" s="203">
        <v>2.4300000000000002</v>
      </c>
      <c r="Y25" s="203">
        <v>0</v>
      </c>
      <c r="Z25" s="203">
        <v>10.45</v>
      </c>
      <c r="AA25" s="203">
        <v>1.37</v>
      </c>
      <c r="AB25" s="203">
        <v>0</v>
      </c>
      <c r="AC25" s="203">
        <v>21.32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45.55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14.53</v>
      </c>
      <c r="D26" s="203">
        <v>4.1500000000000004</v>
      </c>
      <c r="E26" s="203">
        <v>0</v>
      </c>
      <c r="F26" s="203">
        <v>7.15</v>
      </c>
      <c r="G26" s="203">
        <v>23.37</v>
      </c>
      <c r="H26" s="203">
        <v>0</v>
      </c>
      <c r="I26" s="203">
        <v>29.36</v>
      </c>
      <c r="J26" s="203">
        <v>0.96</v>
      </c>
      <c r="K26" s="203">
        <v>6.03</v>
      </c>
      <c r="L26" s="203">
        <v>4.76</v>
      </c>
      <c r="M26" s="203">
        <v>1.17</v>
      </c>
      <c r="N26" s="203">
        <v>1.95</v>
      </c>
      <c r="O26" s="203">
        <v>2.75</v>
      </c>
      <c r="P26" s="203">
        <v>0.89</v>
      </c>
      <c r="Q26" s="203">
        <v>0.36</v>
      </c>
      <c r="R26" s="203">
        <v>0.69</v>
      </c>
      <c r="S26" s="203">
        <v>0.43</v>
      </c>
      <c r="T26" s="203">
        <v>0</v>
      </c>
      <c r="U26" s="203">
        <v>1.94</v>
      </c>
      <c r="V26" s="203">
        <v>0.34</v>
      </c>
      <c r="W26" s="203">
        <v>0.57999999999999996</v>
      </c>
      <c r="X26" s="203">
        <v>2.4300000000000002</v>
      </c>
      <c r="Y26" s="203">
        <v>0</v>
      </c>
      <c r="Z26" s="203">
        <v>10.45</v>
      </c>
      <c r="AA26" s="203">
        <v>1.37</v>
      </c>
      <c r="AB26" s="203">
        <v>0</v>
      </c>
      <c r="AC26" s="203">
        <v>21.32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45.55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14.53</v>
      </c>
      <c r="D27" s="203">
        <v>4.1500000000000004</v>
      </c>
      <c r="E27" s="203">
        <v>0</v>
      </c>
      <c r="F27" s="203">
        <v>7.15</v>
      </c>
      <c r="G27" s="203">
        <v>23.37</v>
      </c>
      <c r="H27" s="203">
        <v>0</v>
      </c>
      <c r="I27" s="203">
        <v>29.36</v>
      </c>
      <c r="J27" s="203">
        <v>0.96</v>
      </c>
      <c r="K27" s="203">
        <v>6.03</v>
      </c>
      <c r="L27" s="203">
        <v>4.76</v>
      </c>
      <c r="M27" s="203">
        <v>1.17</v>
      </c>
      <c r="N27" s="203">
        <v>1.95</v>
      </c>
      <c r="O27" s="203">
        <v>2.75</v>
      </c>
      <c r="P27" s="203">
        <v>0.89</v>
      </c>
      <c r="Q27" s="203">
        <v>0.36</v>
      </c>
      <c r="R27" s="203">
        <v>0.69</v>
      </c>
      <c r="S27" s="203">
        <v>0.43</v>
      </c>
      <c r="T27" s="203">
        <v>0</v>
      </c>
      <c r="U27" s="203">
        <v>1.94</v>
      </c>
      <c r="V27" s="203">
        <v>0.34</v>
      </c>
      <c r="W27" s="203">
        <v>0.57999999999999996</v>
      </c>
      <c r="X27" s="203">
        <v>2.4300000000000002</v>
      </c>
      <c r="Y27" s="203">
        <v>0</v>
      </c>
      <c r="Z27" s="203">
        <v>10.45</v>
      </c>
      <c r="AA27" s="203">
        <v>1.37</v>
      </c>
      <c r="AB27" s="203">
        <v>0</v>
      </c>
      <c r="AC27" s="203">
        <v>21.32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46.24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14.53</v>
      </c>
      <c r="D28" s="203">
        <v>4.1500000000000004</v>
      </c>
      <c r="E28" s="203">
        <v>0</v>
      </c>
      <c r="F28" s="203">
        <v>7.15</v>
      </c>
      <c r="G28" s="203">
        <v>23.37</v>
      </c>
      <c r="H28" s="203">
        <v>0</v>
      </c>
      <c r="I28" s="203">
        <v>29.36</v>
      </c>
      <c r="J28" s="203">
        <v>0.96</v>
      </c>
      <c r="K28" s="203">
        <v>6.03</v>
      </c>
      <c r="L28" s="203">
        <v>4.76</v>
      </c>
      <c r="M28" s="203">
        <v>1.17</v>
      </c>
      <c r="N28" s="203">
        <v>1.95</v>
      </c>
      <c r="O28" s="203">
        <v>2.75</v>
      </c>
      <c r="P28" s="203">
        <v>0.89</v>
      </c>
      <c r="Q28" s="203">
        <v>0.36</v>
      </c>
      <c r="R28" s="203">
        <v>0.69</v>
      </c>
      <c r="S28" s="203">
        <v>0.43</v>
      </c>
      <c r="T28" s="203">
        <v>0</v>
      </c>
      <c r="U28" s="203">
        <v>1.94</v>
      </c>
      <c r="V28" s="203">
        <v>0.34</v>
      </c>
      <c r="W28" s="203">
        <v>0.57999999999999996</v>
      </c>
      <c r="X28" s="203">
        <v>2.4300000000000002</v>
      </c>
      <c r="Y28" s="203">
        <v>0</v>
      </c>
      <c r="Z28" s="203">
        <v>10.45</v>
      </c>
      <c r="AA28" s="203">
        <v>1.37</v>
      </c>
      <c r="AB28" s="203">
        <v>0</v>
      </c>
      <c r="AC28" s="203">
        <v>21.32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46.24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14.53</v>
      </c>
      <c r="D29" s="203">
        <v>4.1500000000000004</v>
      </c>
      <c r="E29" s="203">
        <v>0</v>
      </c>
      <c r="F29" s="203">
        <v>7.15</v>
      </c>
      <c r="G29" s="203">
        <v>23.37</v>
      </c>
      <c r="H29" s="203">
        <v>0</v>
      </c>
      <c r="I29" s="203">
        <v>29.36</v>
      </c>
      <c r="J29" s="203">
        <v>0.96</v>
      </c>
      <c r="K29" s="203">
        <v>6.03</v>
      </c>
      <c r="L29" s="203">
        <v>4.76</v>
      </c>
      <c r="M29" s="203">
        <v>1.17</v>
      </c>
      <c r="N29" s="203">
        <v>1.95</v>
      </c>
      <c r="O29" s="203">
        <v>2.75</v>
      </c>
      <c r="P29" s="203">
        <v>0.89</v>
      </c>
      <c r="Q29" s="203">
        <v>0.36</v>
      </c>
      <c r="R29" s="203">
        <v>0.69</v>
      </c>
      <c r="S29" s="203">
        <v>0.43</v>
      </c>
      <c r="T29" s="203">
        <v>0</v>
      </c>
      <c r="U29" s="203">
        <v>1.94</v>
      </c>
      <c r="V29" s="203">
        <v>0.34</v>
      </c>
      <c r="W29" s="203">
        <v>0.57999999999999996</v>
      </c>
      <c r="X29" s="203">
        <v>2.4300000000000002</v>
      </c>
      <c r="Y29" s="203">
        <v>0</v>
      </c>
      <c r="Z29" s="203">
        <v>10.45</v>
      </c>
      <c r="AA29" s="203">
        <v>1.37</v>
      </c>
      <c r="AB29" s="203">
        <v>0</v>
      </c>
      <c r="AC29" s="203">
        <v>21.32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46.24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14.53</v>
      </c>
      <c r="D30" s="203">
        <v>4.1500000000000004</v>
      </c>
      <c r="E30" s="203">
        <v>0</v>
      </c>
      <c r="F30" s="203">
        <v>7.15</v>
      </c>
      <c r="G30" s="203">
        <v>23.37</v>
      </c>
      <c r="H30" s="203">
        <v>0</v>
      </c>
      <c r="I30" s="203">
        <v>29.36</v>
      </c>
      <c r="J30" s="203">
        <v>0.96</v>
      </c>
      <c r="K30" s="203">
        <v>6.03</v>
      </c>
      <c r="L30" s="203">
        <v>4.76</v>
      </c>
      <c r="M30" s="203">
        <v>1.17</v>
      </c>
      <c r="N30" s="203">
        <v>1.95</v>
      </c>
      <c r="O30" s="203">
        <v>2.75</v>
      </c>
      <c r="P30" s="203">
        <v>0.89</v>
      </c>
      <c r="Q30" s="203">
        <v>0.36</v>
      </c>
      <c r="R30" s="203">
        <v>0.69</v>
      </c>
      <c r="S30" s="203">
        <v>0.43</v>
      </c>
      <c r="T30" s="203">
        <v>0</v>
      </c>
      <c r="U30" s="203">
        <v>1.94</v>
      </c>
      <c r="V30" s="203">
        <v>0.34</v>
      </c>
      <c r="W30" s="203">
        <v>0.57999999999999996</v>
      </c>
      <c r="X30" s="203">
        <v>2.4300000000000002</v>
      </c>
      <c r="Y30" s="203">
        <v>0</v>
      </c>
      <c r="Z30" s="203">
        <v>10.45</v>
      </c>
      <c r="AA30" s="203">
        <v>1.37</v>
      </c>
      <c r="AB30" s="203">
        <v>0</v>
      </c>
      <c r="AC30" s="203">
        <v>21.32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46.24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14.53</v>
      </c>
      <c r="D31" s="203">
        <v>4.1500000000000004</v>
      </c>
      <c r="E31" s="203">
        <v>0</v>
      </c>
      <c r="F31" s="203">
        <v>7.15</v>
      </c>
      <c r="G31" s="203">
        <v>23.37</v>
      </c>
      <c r="H31" s="203">
        <v>0</v>
      </c>
      <c r="I31" s="203">
        <v>29.36</v>
      </c>
      <c r="J31" s="203">
        <v>0.96</v>
      </c>
      <c r="K31" s="203">
        <v>6.03</v>
      </c>
      <c r="L31" s="203">
        <v>4.76</v>
      </c>
      <c r="M31" s="203">
        <v>1.17</v>
      </c>
      <c r="N31" s="203">
        <v>1.95</v>
      </c>
      <c r="O31" s="203">
        <v>2.75</v>
      </c>
      <c r="P31" s="203">
        <v>0.89</v>
      </c>
      <c r="Q31" s="203">
        <v>0.36</v>
      </c>
      <c r="R31" s="203">
        <v>0.69</v>
      </c>
      <c r="S31" s="203">
        <v>0.43</v>
      </c>
      <c r="T31" s="203">
        <v>0</v>
      </c>
      <c r="U31" s="203">
        <v>1.94</v>
      </c>
      <c r="V31" s="203">
        <v>0.34</v>
      </c>
      <c r="W31" s="203">
        <v>0.57999999999999996</v>
      </c>
      <c r="X31" s="203">
        <v>2.4300000000000002</v>
      </c>
      <c r="Y31" s="203">
        <v>0</v>
      </c>
      <c r="Z31" s="203">
        <v>10.45</v>
      </c>
      <c r="AA31" s="203">
        <v>1.37</v>
      </c>
      <c r="AB31" s="203">
        <v>0</v>
      </c>
      <c r="AC31" s="203">
        <v>21.97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48.19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14.53</v>
      </c>
      <c r="D32" s="203">
        <v>4.1500000000000004</v>
      </c>
      <c r="E32" s="203">
        <v>0</v>
      </c>
      <c r="F32" s="203">
        <v>7.15</v>
      </c>
      <c r="G32" s="203">
        <v>23.37</v>
      </c>
      <c r="H32" s="203">
        <v>0</v>
      </c>
      <c r="I32" s="203">
        <v>29.36</v>
      </c>
      <c r="J32" s="203">
        <v>0.96</v>
      </c>
      <c r="K32" s="203">
        <v>6.03</v>
      </c>
      <c r="L32" s="203">
        <v>4.76</v>
      </c>
      <c r="M32" s="203">
        <v>1.17</v>
      </c>
      <c r="N32" s="203">
        <v>1.95</v>
      </c>
      <c r="O32" s="203">
        <v>2.75</v>
      </c>
      <c r="P32" s="203">
        <v>0.89</v>
      </c>
      <c r="Q32" s="203">
        <v>0.36</v>
      </c>
      <c r="R32" s="203">
        <v>0.69</v>
      </c>
      <c r="S32" s="203">
        <v>0.43</v>
      </c>
      <c r="T32" s="203">
        <v>0</v>
      </c>
      <c r="U32" s="203">
        <v>1.94</v>
      </c>
      <c r="V32" s="203">
        <v>0.34</v>
      </c>
      <c r="W32" s="203">
        <v>0.57999999999999996</v>
      </c>
      <c r="X32" s="203">
        <v>2.4300000000000002</v>
      </c>
      <c r="Y32" s="203">
        <v>0</v>
      </c>
      <c r="Z32" s="203">
        <v>10.45</v>
      </c>
      <c r="AA32" s="203">
        <v>1.37</v>
      </c>
      <c r="AB32" s="203">
        <v>0</v>
      </c>
      <c r="AC32" s="203">
        <v>21.97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47.83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14.53</v>
      </c>
      <c r="D33" s="203">
        <v>4.1500000000000004</v>
      </c>
      <c r="E33" s="203">
        <v>0</v>
      </c>
      <c r="F33" s="203">
        <v>7.15</v>
      </c>
      <c r="G33" s="203">
        <v>23.37</v>
      </c>
      <c r="H33" s="203">
        <v>0</v>
      </c>
      <c r="I33" s="203">
        <v>29.36</v>
      </c>
      <c r="J33" s="203">
        <v>0.96</v>
      </c>
      <c r="K33" s="203">
        <v>6.03</v>
      </c>
      <c r="L33" s="203">
        <v>0</v>
      </c>
      <c r="M33" s="203">
        <v>1.17</v>
      </c>
      <c r="N33" s="203">
        <v>1.95</v>
      </c>
      <c r="O33" s="203">
        <v>2.75</v>
      </c>
      <c r="P33" s="203">
        <v>0.89</v>
      </c>
      <c r="Q33" s="203">
        <v>0.36</v>
      </c>
      <c r="R33" s="203">
        <v>0.7</v>
      </c>
      <c r="S33" s="203">
        <v>0.43</v>
      </c>
      <c r="T33" s="203">
        <v>0</v>
      </c>
      <c r="U33" s="203">
        <v>1.94</v>
      </c>
      <c r="V33" s="203">
        <v>0.34</v>
      </c>
      <c r="W33" s="203">
        <v>0.57999999999999996</v>
      </c>
      <c r="X33" s="203">
        <v>2.4300000000000002</v>
      </c>
      <c r="Y33" s="203">
        <v>0</v>
      </c>
      <c r="Z33" s="203">
        <v>10.45</v>
      </c>
      <c r="AA33" s="203">
        <v>1.37</v>
      </c>
      <c r="AB33" s="203">
        <v>0</v>
      </c>
      <c r="AC33" s="203">
        <v>21.97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47.83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14.53</v>
      </c>
      <c r="D34" s="203">
        <v>4.1500000000000004</v>
      </c>
      <c r="E34" s="203">
        <v>0</v>
      </c>
      <c r="F34" s="203">
        <v>7.15</v>
      </c>
      <c r="G34" s="203">
        <v>23.37</v>
      </c>
      <c r="H34" s="203">
        <v>0</v>
      </c>
      <c r="I34" s="203">
        <v>29.36</v>
      </c>
      <c r="J34" s="203">
        <v>0.96</v>
      </c>
      <c r="K34" s="203">
        <v>6.04</v>
      </c>
      <c r="L34" s="203">
        <v>4.76</v>
      </c>
      <c r="M34" s="203">
        <v>1.17</v>
      </c>
      <c r="N34" s="203">
        <v>1.95</v>
      </c>
      <c r="O34" s="203">
        <v>2.75</v>
      </c>
      <c r="P34" s="203">
        <v>0.89</v>
      </c>
      <c r="Q34" s="203">
        <v>0.36</v>
      </c>
      <c r="R34" s="203">
        <v>0.7</v>
      </c>
      <c r="S34" s="203">
        <v>0.43</v>
      </c>
      <c r="T34" s="203">
        <v>0</v>
      </c>
      <c r="U34" s="203">
        <v>1.94</v>
      </c>
      <c r="V34" s="203">
        <v>0.34</v>
      </c>
      <c r="W34" s="203">
        <v>0.57999999999999996</v>
      </c>
      <c r="X34" s="203">
        <v>2.4300000000000002</v>
      </c>
      <c r="Y34" s="203">
        <v>0</v>
      </c>
      <c r="Z34" s="203">
        <v>4.58</v>
      </c>
      <c r="AA34" s="203">
        <v>1.37</v>
      </c>
      <c r="AB34" s="203">
        <v>0</v>
      </c>
      <c r="AC34" s="203">
        <v>21.97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47.83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14.53</v>
      </c>
      <c r="D35" s="203">
        <v>4.1500000000000004</v>
      </c>
      <c r="E35" s="203">
        <v>0</v>
      </c>
      <c r="F35" s="203">
        <v>7.15</v>
      </c>
      <c r="G35" s="203">
        <v>23.37</v>
      </c>
      <c r="H35" s="203">
        <v>0</v>
      </c>
      <c r="I35" s="203">
        <v>29.36</v>
      </c>
      <c r="J35" s="203">
        <v>0.96</v>
      </c>
      <c r="K35" s="203">
        <v>83.79</v>
      </c>
      <c r="L35" s="203">
        <v>59.6</v>
      </c>
      <c r="M35" s="203">
        <v>1.17</v>
      </c>
      <c r="N35" s="203">
        <v>1.95</v>
      </c>
      <c r="O35" s="203">
        <v>2.75</v>
      </c>
      <c r="P35" s="203">
        <v>0.89</v>
      </c>
      <c r="Q35" s="203">
        <v>0.36</v>
      </c>
      <c r="R35" s="203">
        <v>0.7</v>
      </c>
      <c r="S35" s="203">
        <v>0.43</v>
      </c>
      <c r="T35" s="203">
        <v>0</v>
      </c>
      <c r="U35" s="203">
        <v>1.94</v>
      </c>
      <c r="V35" s="203">
        <v>0.33</v>
      </c>
      <c r="W35" s="203">
        <v>0.57999999999999996</v>
      </c>
      <c r="X35" s="203">
        <v>2.4300000000000002</v>
      </c>
      <c r="Y35" s="203">
        <v>0</v>
      </c>
      <c r="Z35" s="203">
        <v>4.58</v>
      </c>
      <c r="AA35" s="203">
        <v>1.37</v>
      </c>
      <c r="AB35" s="203">
        <v>0</v>
      </c>
      <c r="AC35" s="203">
        <v>21.97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46.24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14.53</v>
      </c>
      <c r="D36" s="203">
        <v>4.1500000000000004</v>
      </c>
      <c r="E36" s="203">
        <v>0</v>
      </c>
      <c r="F36" s="203">
        <v>7.15</v>
      </c>
      <c r="G36" s="203">
        <v>23.37</v>
      </c>
      <c r="H36" s="203">
        <v>0</v>
      </c>
      <c r="I36" s="203">
        <v>29.36</v>
      </c>
      <c r="J36" s="203">
        <v>0.96</v>
      </c>
      <c r="K36" s="203">
        <v>83.79</v>
      </c>
      <c r="L36" s="203">
        <v>59.6</v>
      </c>
      <c r="M36" s="203">
        <v>1.17</v>
      </c>
      <c r="N36" s="203">
        <v>1.95</v>
      </c>
      <c r="O36" s="203">
        <v>2.75</v>
      </c>
      <c r="P36" s="203">
        <v>0.89</v>
      </c>
      <c r="Q36" s="203">
        <v>0.36</v>
      </c>
      <c r="R36" s="203">
        <v>0.7</v>
      </c>
      <c r="S36" s="203">
        <v>0.43</v>
      </c>
      <c r="T36" s="203">
        <v>0</v>
      </c>
      <c r="U36" s="203">
        <v>1.94</v>
      </c>
      <c r="V36" s="203">
        <v>0.33</v>
      </c>
      <c r="W36" s="203">
        <v>0.56999999999999995</v>
      </c>
      <c r="X36" s="203">
        <v>2.4300000000000002</v>
      </c>
      <c r="Y36" s="203">
        <v>0</v>
      </c>
      <c r="Z36" s="203">
        <v>4.58</v>
      </c>
      <c r="AA36" s="203">
        <v>1.37</v>
      </c>
      <c r="AB36" s="203">
        <v>0</v>
      </c>
      <c r="AC36" s="203">
        <v>21.97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46.24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14.53</v>
      </c>
      <c r="D37" s="203">
        <v>4.1500000000000004</v>
      </c>
      <c r="E37" s="203">
        <v>0</v>
      </c>
      <c r="F37" s="203">
        <v>7.15</v>
      </c>
      <c r="G37" s="203">
        <v>23.37</v>
      </c>
      <c r="H37" s="203">
        <v>0</v>
      </c>
      <c r="I37" s="203">
        <v>29.36</v>
      </c>
      <c r="J37" s="203">
        <v>0.96</v>
      </c>
      <c r="K37" s="203">
        <v>83.79</v>
      </c>
      <c r="L37" s="203">
        <v>59.6</v>
      </c>
      <c r="M37" s="203">
        <v>1.17</v>
      </c>
      <c r="N37" s="203">
        <v>1.95</v>
      </c>
      <c r="O37" s="203">
        <v>2.75</v>
      </c>
      <c r="P37" s="203">
        <v>0.89</v>
      </c>
      <c r="Q37" s="203">
        <v>0.36</v>
      </c>
      <c r="R37" s="203">
        <v>0.7</v>
      </c>
      <c r="S37" s="203">
        <v>0.43</v>
      </c>
      <c r="T37" s="203">
        <v>0</v>
      </c>
      <c r="U37" s="203">
        <v>1.94</v>
      </c>
      <c r="V37" s="203">
        <v>0.33</v>
      </c>
      <c r="W37" s="203">
        <v>0.56999999999999995</v>
      </c>
      <c r="X37" s="203">
        <v>2.4300000000000002</v>
      </c>
      <c r="Y37" s="203">
        <v>0</v>
      </c>
      <c r="Z37" s="203">
        <v>4.58</v>
      </c>
      <c r="AA37" s="203">
        <v>1.37</v>
      </c>
      <c r="AB37" s="203">
        <v>0</v>
      </c>
      <c r="AC37" s="203">
        <v>21.97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46.29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14.53</v>
      </c>
      <c r="D38" s="203">
        <v>4.1500000000000004</v>
      </c>
      <c r="E38" s="203">
        <v>0</v>
      </c>
      <c r="F38" s="203">
        <v>7.15</v>
      </c>
      <c r="G38" s="203">
        <v>23.37</v>
      </c>
      <c r="H38" s="203">
        <v>0</v>
      </c>
      <c r="I38" s="203">
        <v>29.36</v>
      </c>
      <c r="J38" s="203">
        <v>0.96</v>
      </c>
      <c r="K38" s="203">
        <v>83.79</v>
      </c>
      <c r="L38" s="203">
        <v>59.6</v>
      </c>
      <c r="M38" s="203">
        <v>1.17</v>
      </c>
      <c r="N38" s="203">
        <v>1.95</v>
      </c>
      <c r="O38" s="203">
        <v>2.75</v>
      </c>
      <c r="P38" s="203">
        <v>0.89</v>
      </c>
      <c r="Q38" s="203">
        <v>0.36</v>
      </c>
      <c r="R38" s="203">
        <v>0.7</v>
      </c>
      <c r="S38" s="203">
        <v>0.43</v>
      </c>
      <c r="T38" s="203">
        <v>0</v>
      </c>
      <c r="U38" s="203">
        <v>1.94</v>
      </c>
      <c r="V38" s="203">
        <v>0.33</v>
      </c>
      <c r="W38" s="203">
        <v>0.56999999999999995</v>
      </c>
      <c r="X38" s="203">
        <v>2.4300000000000002</v>
      </c>
      <c r="Y38" s="203">
        <v>0</v>
      </c>
      <c r="Z38" s="203">
        <v>4.58</v>
      </c>
      <c r="AA38" s="203">
        <v>1.37</v>
      </c>
      <c r="AB38" s="203">
        <v>0</v>
      </c>
      <c r="AC38" s="203">
        <v>21.97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46.24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14.53</v>
      </c>
      <c r="D39" s="203">
        <v>4.1500000000000004</v>
      </c>
      <c r="E39" s="203">
        <v>0</v>
      </c>
      <c r="F39" s="203">
        <v>7.15</v>
      </c>
      <c r="G39" s="203">
        <v>23.37</v>
      </c>
      <c r="H39" s="203">
        <v>0</v>
      </c>
      <c r="I39" s="203">
        <v>29.36</v>
      </c>
      <c r="J39" s="203">
        <v>0.96</v>
      </c>
      <c r="K39" s="203">
        <v>83.79</v>
      </c>
      <c r="L39" s="203">
        <v>59.6</v>
      </c>
      <c r="M39" s="203">
        <v>1.17</v>
      </c>
      <c r="N39" s="203">
        <v>1.95</v>
      </c>
      <c r="O39" s="203">
        <v>2.75</v>
      </c>
      <c r="P39" s="203">
        <v>0.89</v>
      </c>
      <c r="Q39" s="203">
        <v>0.36</v>
      </c>
      <c r="R39" s="203">
        <v>0.7</v>
      </c>
      <c r="S39" s="203">
        <v>0.43</v>
      </c>
      <c r="T39" s="203">
        <v>0</v>
      </c>
      <c r="U39" s="203">
        <v>1.94</v>
      </c>
      <c r="V39" s="203">
        <v>0.33</v>
      </c>
      <c r="W39" s="203">
        <v>0.56999999999999995</v>
      </c>
      <c r="X39" s="203">
        <v>2.4300000000000002</v>
      </c>
      <c r="Y39" s="203">
        <v>0</v>
      </c>
      <c r="Z39" s="203">
        <v>4.58</v>
      </c>
      <c r="AA39" s="203">
        <v>1.37</v>
      </c>
      <c r="AB39" s="203">
        <v>0</v>
      </c>
      <c r="AC39" s="203">
        <v>21.97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46.24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14.53</v>
      </c>
      <c r="D40" s="203">
        <v>4.1500000000000004</v>
      </c>
      <c r="E40" s="203">
        <v>0</v>
      </c>
      <c r="F40" s="203">
        <v>7.15</v>
      </c>
      <c r="G40" s="203">
        <v>23.37</v>
      </c>
      <c r="H40" s="203">
        <v>0</v>
      </c>
      <c r="I40" s="203">
        <v>29.36</v>
      </c>
      <c r="J40" s="203">
        <v>0.96</v>
      </c>
      <c r="K40" s="203">
        <v>83.79</v>
      </c>
      <c r="L40" s="203">
        <v>59.6</v>
      </c>
      <c r="M40" s="203">
        <v>1.17</v>
      </c>
      <c r="N40" s="203">
        <v>1.95</v>
      </c>
      <c r="O40" s="203">
        <v>2.75</v>
      </c>
      <c r="P40" s="203">
        <v>0.89</v>
      </c>
      <c r="Q40" s="203">
        <v>0.36</v>
      </c>
      <c r="R40" s="203">
        <v>0.7</v>
      </c>
      <c r="S40" s="203">
        <v>0.43</v>
      </c>
      <c r="T40" s="203">
        <v>0</v>
      </c>
      <c r="U40" s="203">
        <v>1.94</v>
      </c>
      <c r="V40" s="203">
        <v>0.33</v>
      </c>
      <c r="W40" s="203">
        <v>0.56999999999999995</v>
      </c>
      <c r="X40" s="203">
        <v>2.4300000000000002</v>
      </c>
      <c r="Y40" s="203">
        <v>0</v>
      </c>
      <c r="Z40" s="203">
        <v>4.58</v>
      </c>
      <c r="AA40" s="203">
        <v>1.37</v>
      </c>
      <c r="AB40" s="203">
        <v>0</v>
      </c>
      <c r="AC40" s="203">
        <v>21.97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46.24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14.53</v>
      </c>
      <c r="D41" s="203">
        <v>4.1500000000000004</v>
      </c>
      <c r="E41" s="203">
        <v>0</v>
      </c>
      <c r="F41" s="203">
        <v>7.15</v>
      </c>
      <c r="G41" s="203">
        <v>23.37</v>
      </c>
      <c r="H41" s="203">
        <v>0</v>
      </c>
      <c r="I41" s="203">
        <v>29.36</v>
      </c>
      <c r="J41" s="203">
        <v>0.96</v>
      </c>
      <c r="K41" s="203">
        <v>83.79</v>
      </c>
      <c r="L41" s="203">
        <v>59.6</v>
      </c>
      <c r="M41" s="203">
        <v>1.17</v>
      </c>
      <c r="N41" s="203">
        <v>1.95</v>
      </c>
      <c r="O41" s="203">
        <v>2.75</v>
      </c>
      <c r="P41" s="203">
        <v>0.89</v>
      </c>
      <c r="Q41" s="203">
        <v>0.36</v>
      </c>
      <c r="R41" s="203">
        <v>0.7</v>
      </c>
      <c r="S41" s="203">
        <v>0.43</v>
      </c>
      <c r="T41" s="203">
        <v>0</v>
      </c>
      <c r="U41" s="203">
        <v>1.94</v>
      </c>
      <c r="V41" s="203">
        <v>0.33</v>
      </c>
      <c r="W41" s="203">
        <v>0.56999999999999995</v>
      </c>
      <c r="X41" s="203">
        <v>2.4300000000000002</v>
      </c>
      <c r="Y41" s="203">
        <v>0</v>
      </c>
      <c r="Z41" s="203">
        <v>4.58</v>
      </c>
      <c r="AA41" s="203">
        <v>1.37</v>
      </c>
      <c r="AB41" s="203">
        <v>0</v>
      </c>
      <c r="AC41" s="203">
        <v>21.97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46.24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14.53</v>
      </c>
      <c r="D42" s="203">
        <v>4.1500000000000004</v>
      </c>
      <c r="E42" s="203">
        <v>0</v>
      </c>
      <c r="F42" s="203">
        <v>7.15</v>
      </c>
      <c r="G42" s="203">
        <v>23.37</v>
      </c>
      <c r="H42" s="203">
        <v>0</v>
      </c>
      <c r="I42" s="203">
        <v>29.36</v>
      </c>
      <c r="J42" s="203">
        <v>0.96</v>
      </c>
      <c r="K42" s="203">
        <v>83.79</v>
      </c>
      <c r="L42" s="203">
        <v>59.6</v>
      </c>
      <c r="M42" s="203">
        <v>1.17</v>
      </c>
      <c r="N42" s="203">
        <v>1.95</v>
      </c>
      <c r="O42" s="203">
        <v>2.75</v>
      </c>
      <c r="P42" s="203">
        <v>0.89</v>
      </c>
      <c r="Q42" s="203">
        <v>0.36</v>
      </c>
      <c r="R42" s="203">
        <v>0.7</v>
      </c>
      <c r="S42" s="203">
        <v>0.43</v>
      </c>
      <c r="T42" s="203">
        <v>0</v>
      </c>
      <c r="U42" s="203">
        <v>1.94</v>
      </c>
      <c r="V42" s="203">
        <v>0.33</v>
      </c>
      <c r="W42" s="203">
        <v>0.56999999999999995</v>
      </c>
      <c r="X42" s="203">
        <v>2.4300000000000002</v>
      </c>
      <c r="Y42" s="203">
        <v>0</v>
      </c>
      <c r="Z42" s="203">
        <v>4.58</v>
      </c>
      <c r="AA42" s="203">
        <v>1.37</v>
      </c>
      <c r="AB42" s="203">
        <v>0</v>
      </c>
      <c r="AC42" s="203">
        <v>21.97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46.24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14.53</v>
      </c>
      <c r="D43" s="203">
        <v>4.1500000000000004</v>
      </c>
      <c r="E43" s="203">
        <v>0</v>
      </c>
      <c r="F43" s="203">
        <v>7.15</v>
      </c>
      <c r="G43" s="203">
        <v>23.37</v>
      </c>
      <c r="H43" s="203">
        <v>0</v>
      </c>
      <c r="I43" s="203">
        <v>29.36</v>
      </c>
      <c r="J43" s="203">
        <v>0.96</v>
      </c>
      <c r="K43" s="203">
        <v>83.79</v>
      </c>
      <c r="L43" s="203">
        <v>59.6</v>
      </c>
      <c r="M43" s="203">
        <v>1.17</v>
      </c>
      <c r="N43" s="203">
        <v>1.95</v>
      </c>
      <c r="O43" s="203">
        <v>2.75</v>
      </c>
      <c r="P43" s="203">
        <v>0.9</v>
      </c>
      <c r="Q43" s="203">
        <v>0.36</v>
      </c>
      <c r="R43" s="203">
        <v>0.7</v>
      </c>
      <c r="S43" s="203">
        <v>0.43</v>
      </c>
      <c r="T43" s="203">
        <v>0</v>
      </c>
      <c r="U43" s="203">
        <v>1.94</v>
      </c>
      <c r="V43" s="203">
        <v>0.33</v>
      </c>
      <c r="W43" s="203">
        <v>0.56999999999999995</v>
      </c>
      <c r="X43" s="203">
        <v>2.4300000000000002</v>
      </c>
      <c r="Y43" s="203">
        <v>0</v>
      </c>
      <c r="Z43" s="203">
        <v>4.58</v>
      </c>
      <c r="AA43" s="203">
        <v>1.37</v>
      </c>
      <c r="AB43" s="203">
        <v>0</v>
      </c>
      <c r="AC43" s="203">
        <v>22.61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46.49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14.53</v>
      </c>
      <c r="D44" s="203">
        <v>4.1500000000000004</v>
      </c>
      <c r="E44" s="203">
        <v>0</v>
      </c>
      <c r="F44" s="203">
        <v>7.15</v>
      </c>
      <c r="G44" s="203">
        <v>23.37</v>
      </c>
      <c r="H44" s="203">
        <v>0</v>
      </c>
      <c r="I44" s="203">
        <v>29.36</v>
      </c>
      <c r="J44" s="203">
        <v>0.96</v>
      </c>
      <c r="K44" s="203">
        <v>83.79</v>
      </c>
      <c r="L44" s="203">
        <v>59.6</v>
      </c>
      <c r="M44" s="203">
        <v>1.17</v>
      </c>
      <c r="N44" s="203">
        <v>1.95</v>
      </c>
      <c r="O44" s="203">
        <v>2.75</v>
      </c>
      <c r="P44" s="203">
        <v>0.9</v>
      </c>
      <c r="Q44" s="203">
        <v>0.36</v>
      </c>
      <c r="R44" s="203">
        <v>0.7</v>
      </c>
      <c r="S44" s="203">
        <v>0.43</v>
      </c>
      <c r="T44" s="203">
        <v>0</v>
      </c>
      <c r="U44" s="203">
        <v>1.94</v>
      </c>
      <c r="V44" s="203">
        <v>0.33</v>
      </c>
      <c r="W44" s="203">
        <v>0.56999999999999995</v>
      </c>
      <c r="X44" s="203">
        <v>2.4300000000000002</v>
      </c>
      <c r="Y44" s="203">
        <v>0</v>
      </c>
      <c r="Z44" s="203">
        <v>4.58</v>
      </c>
      <c r="AA44" s="203">
        <v>1.37</v>
      </c>
      <c r="AB44" s="203">
        <v>0</v>
      </c>
      <c r="AC44" s="203">
        <v>22.61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46.13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14.53</v>
      </c>
      <c r="D45" s="203">
        <v>4.1500000000000004</v>
      </c>
      <c r="E45" s="203">
        <v>0</v>
      </c>
      <c r="F45" s="203">
        <v>7.15</v>
      </c>
      <c r="G45" s="203">
        <v>23.37</v>
      </c>
      <c r="H45" s="203">
        <v>0</v>
      </c>
      <c r="I45" s="203">
        <v>29.36</v>
      </c>
      <c r="J45" s="203">
        <v>0.96</v>
      </c>
      <c r="K45" s="203">
        <v>83.79</v>
      </c>
      <c r="L45" s="203">
        <v>59.6</v>
      </c>
      <c r="M45" s="203">
        <v>1.17</v>
      </c>
      <c r="N45" s="203">
        <v>1.95</v>
      </c>
      <c r="O45" s="203">
        <v>2.75</v>
      </c>
      <c r="P45" s="203">
        <v>0.9</v>
      </c>
      <c r="Q45" s="203">
        <v>0.36</v>
      </c>
      <c r="R45" s="203">
        <v>0.7</v>
      </c>
      <c r="S45" s="203">
        <v>0.43</v>
      </c>
      <c r="T45" s="203">
        <v>0</v>
      </c>
      <c r="U45" s="203">
        <v>1.94</v>
      </c>
      <c r="V45" s="203">
        <v>0.34</v>
      </c>
      <c r="W45" s="203">
        <v>0.56999999999999995</v>
      </c>
      <c r="X45" s="203">
        <v>2.4300000000000002</v>
      </c>
      <c r="Y45" s="203">
        <v>0</v>
      </c>
      <c r="Z45" s="203">
        <v>4.58</v>
      </c>
      <c r="AA45" s="203">
        <v>1.37</v>
      </c>
      <c r="AB45" s="203">
        <v>0</v>
      </c>
      <c r="AC45" s="203">
        <v>22.61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46.13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14.53</v>
      </c>
      <c r="D46" s="203">
        <v>4.1500000000000004</v>
      </c>
      <c r="E46" s="203">
        <v>0</v>
      </c>
      <c r="F46" s="203">
        <v>7.15</v>
      </c>
      <c r="G46" s="203">
        <v>23.37</v>
      </c>
      <c r="H46" s="203">
        <v>0</v>
      </c>
      <c r="I46" s="203">
        <v>29.36</v>
      </c>
      <c r="J46" s="203">
        <v>0.96</v>
      </c>
      <c r="K46" s="203">
        <v>83.79</v>
      </c>
      <c r="L46" s="203">
        <v>59.6</v>
      </c>
      <c r="M46" s="203">
        <v>1.17</v>
      </c>
      <c r="N46" s="203">
        <v>1.95</v>
      </c>
      <c r="O46" s="203">
        <v>2.75</v>
      </c>
      <c r="P46" s="203">
        <v>0.9</v>
      </c>
      <c r="Q46" s="203">
        <v>0.36</v>
      </c>
      <c r="R46" s="203">
        <v>0.7</v>
      </c>
      <c r="S46" s="203">
        <v>0.43</v>
      </c>
      <c r="T46" s="203">
        <v>0</v>
      </c>
      <c r="U46" s="203">
        <v>1.94</v>
      </c>
      <c r="V46" s="203">
        <v>0.34</v>
      </c>
      <c r="W46" s="203">
        <v>0.56999999999999995</v>
      </c>
      <c r="X46" s="203">
        <v>2.4300000000000002</v>
      </c>
      <c r="Y46" s="203">
        <v>0</v>
      </c>
      <c r="Z46" s="203">
        <v>4.58</v>
      </c>
      <c r="AA46" s="203">
        <v>1.37</v>
      </c>
      <c r="AB46" s="203">
        <v>0</v>
      </c>
      <c r="AC46" s="203">
        <v>22.61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46.13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14.53</v>
      </c>
      <c r="D47" s="203">
        <v>4.1500000000000004</v>
      </c>
      <c r="E47" s="203">
        <v>0</v>
      </c>
      <c r="F47" s="203">
        <v>7.15</v>
      </c>
      <c r="G47" s="203">
        <v>23.37</v>
      </c>
      <c r="H47" s="203">
        <v>0</v>
      </c>
      <c r="I47" s="203">
        <v>29.36</v>
      </c>
      <c r="J47" s="203">
        <v>0.96</v>
      </c>
      <c r="K47" s="203">
        <v>83.79</v>
      </c>
      <c r="L47" s="203">
        <v>59.6</v>
      </c>
      <c r="M47" s="203">
        <v>1.17</v>
      </c>
      <c r="N47" s="203">
        <v>1.95</v>
      </c>
      <c r="O47" s="203">
        <v>2.75</v>
      </c>
      <c r="P47" s="203">
        <v>0.9</v>
      </c>
      <c r="Q47" s="203">
        <v>0.36</v>
      </c>
      <c r="R47" s="203">
        <v>0.7</v>
      </c>
      <c r="S47" s="203">
        <v>0.43</v>
      </c>
      <c r="T47" s="203">
        <v>0</v>
      </c>
      <c r="U47" s="203">
        <v>1.94</v>
      </c>
      <c r="V47" s="203">
        <v>0.34</v>
      </c>
      <c r="W47" s="203">
        <v>0.56999999999999995</v>
      </c>
      <c r="X47" s="203">
        <v>2.4300000000000002</v>
      </c>
      <c r="Y47" s="203">
        <v>0</v>
      </c>
      <c r="Z47" s="203">
        <v>4.2699999999999996</v>
      </c>
      <c r="AA47" s="203">
        <v>1.37</v>
      </c>
      <c r="AB47" s="203">
        <v>0</v>
      </c>
      <c r="AC47" s="203">
        <v>22.61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44.54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14.53</v>
      </c>
      <c r="D48" s="203">
        <v>4.1500000000000004</v>
      </c>
      <c r="E48" s="203">
        <v>0</v>
      </c>
      <c r="F48" s="203">
        <v>7.15</v>
      </c>
      <c r="G48" s="203">
        <v>23.37</v>
      </c>
      <c r="H48" s="203">
        <v>0</v>
      </c>
      <c r="I48" s="203">
        <v>29.36</v>
      </c>
      <c r="J48" s="203">
        <v>0.96</v>
      </c>
      <c r="K48" s="203">
        <v>83.79</v>
      </c>
      <c r="L48" s="203">
        <v>59.6</v>
      </c>
      <c r="M48" s="203">
        <v>1.17</v>
      </c>
      <c r="N48" s="203">
        <v>1.95</v>
      </c>
      <c r="O48" s="203">
        <v>2.75</v>
      </c>
      <c r="P48" s="203">
        <v>0.9</v>
      </c>
      <c r="Q48" s="203">
        <v>0.36</v>
      </c>
      <c r="R48" s="203">
        <v>0.7</v>
      </c>
      <c r="S48" s="203">
        <v>0.43</v>
      </c>
      <c r="T48" s="203">
        <v>0</v>
      </c>
      <c r="U48" s="203">
        <v>1.94</v>
      </c>
      <c r="V48" s="203">
        <v>0.34</v>
      </c>
      <c r="W48" s="203">
        <v>0.56999999999999995</v>
      </c>
      <c r="X48" s="203">
        <v>2.4300000000000002</v>
      </c>
      <c r="Y48" s="203">
        <v>0</v>
      </c>
      <c r="Z48" s="203">
        <v>4.2699999999999996</v>
      </c>
      <c r="AA48" s="203">
        <v>1.37</v>
      </c>
      <c r="AB48" s="203">
        <v>0</v>
      </c>
      <c r="AC48" s="203">
        <v>22.61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44.54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14.53</v>
      </c>
      <c r="D49" s="203">
        <v>4.1500000000000004</v>
      </c>
      <c r="E49" s="203">
        <v>0</v>
      </c>
      <c r="F49" s="203">
        <v>7.15</v>
      </c>
      <c r="G49" s="203">
        <v>23.37</v>
      </c>
      <c r="H49" s="203">
        <v>0</v>
      </c>
      <c r="I49" s="203">
        <v>29.36</v>
      </c>
      <c r="J49" s="203">
        <v>0.96</v>
      </c>
      <c r="K49" s="203">
        <v>83.79</v>
      </c>
      <c r="L49" s="203">
        <v>59.6</v>
      </c>
      <c r="M49" s="203">
        <v>1.17</v>
      </c>
      <c r="N49" s="203">
        <v>1.95</v>
      </c>
      <c r="O49" s="203">
        <v>2.75</v>
      </c>
      <c r="P49" s="203">
        <v>0.9</v>
      </c>
      <c r="Q49" s="203">
        <v>0.36</v>
      </c>
      <c r="R49" s="203">
        <v>0.7</v>
      </c>
      <c r="S49" s="203">
        <v>0.43</v>
      </c>
      <c r="T49" s="203">
        <v>0</v>
      </c>
      <c r="U49" s="203">
        <v>1.94</v>
      </c>
      <c r="V49" s="203">
        <v>0.34</v>
      </c>
      <c r="W49" s="203">
        <v>0.56999999999999995</v>
      </c>
      <c r="X49" s="203">
        <v>2.4300000000000002</v>
      </c>
      <c r="Y49" s="203">
        <v>0</v>
      </c>
      <c r="Z49" s="203">
        <v>4.2699999999999996</v>
      </c>
      <c r="AA49" s="203">
        <v>1.37</v>
      </c>
      <c r="AB49" s="203">
        <v>0</v>
      </c>
      <c r="AC49" s="203">
        <v>22.61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44.6</v>
      </c>
      <c r="AJ49" s="203">
        <v>0</v>
      </c>
      <c r="AK49" s="203">
        <v>2.62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14.53</v>
      </c>
      <c r="D50" s="203">
        <v>4.1500000000000004</v>
      </c>
      <c r="E50" s="203">
        <v>0</v>
      </c>
      <c r="F50" s="203">
        <v>7.15</v>
      </c>
      <c r="G50" s="203">
        <v>23.37</v>
      </c>
      <c r="H50" s="203">
        <v>0</v>
      </c>
      <c r="I50" s="203">
        <v>29.36</v>
      </c>
      <c r="J50" s="203">
        <v>0.96</v>
      </c>
      <c r="K50" s="203">
        <v>83.79</v>
      </c>
      <c r="L50" s="203">
        <v>59.6</v>
      </c>
      <c r="M50" s="203">
        <v>1.17</v>
      </c>
      <c r="N50" s="203">
        <v>1.95</v>
      </c>
      <c r="O50" s="203">
        <v>2.75</v>
      </c>
      <c r="P50" s="203">
        <v>0.9</v>
      </c>
      <c r="Q50" s="203">
        <v>0.36</v>
      </c>
      <c r="R50" s="203">
        <v>0.7</v>
      </c>
      <c r="S50" s="203">
        <v>0.43</v>
      </c>
      <c r="T50" s="203">
        <v>0</v>
      </c>
      <c r="U50" s="203">
        <v>1.94</v>
      </c>
      <c r="V50" s="203">
        <v>0.34</v>
      </c>
      <c r="W50" s="203">
        <v>0.56999999999999995</v>
      </c>
      <c r="X50" s="203">
        <v>2.4300000000000002</v>
      </c>
      <c r="Y50" s="203">
        <v>0</v>
      </c>
      <c r="Z50" s="203">
        <v>4.2699999999999996</v>
      </c>
      <c r="AA50" s="203">
        <v>1.37</v>
      </c>
      <c r="AB50" s="203">
        <v>0</v>
      </c>
      <c r="AC50" s="203">
        <v>22.61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44.54</v>
      </c>
      <c r="AJ50" s="203">
        <v>0</v>
      </c>
      <c r="AK50" s="203">
        <v>2.62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14.53</v>
      </c>
      <c r="D51" s="203">
        <v>4.1500000000000004</v>
      </c>
      <c r="E51" s="203">
        <v>0</v>
      </c>
      <c r="F51" s="203">
        <v>7.15</v>
      </c>
      <c r="G51" s="203">
        <v>23.37</v>
      </c>
      <c r="H51" s="203">
        <v>0</v>
      </c>
      <c r="I51" s="203">
        <v>29.36</v>
      </c>
      <c r="J51" s="203">
        <v>0.96</v>
      </c>
      <c r="K51" s="203">
        <v>83.79</v>
      </c>
      <c r="L51" s="203">
        <v>59.6</v>
      </c>
      <c r="M51" s="203">
        <v>1.17</v>
      </c>
      <c r="N51" s="203">
        <v>1.95</v>
      </c>
      <c r="O51" s="203">
        <v>2.75</v>
      </c>
      <c r="P51" s="203">
        <v>0.9</v>
      </c>
      <c r="Q51" s="203">
        <v>0.36</v>
      </c>
      <c r="R51" s="203">
        <v>0.7</v>
      </c>
      <c r="S51" s="203">
        <v>0.43</v>
      </c>
      <c r="T51" s="203">
        <v>0</v>
      </c>
      <c r="U51" s="203">
        <v>1.94</v>
      </c>
      <c r="V51" s="203">
        <v>0.34</v>
      </c>
      <c r="W51" s="203">
        <v>0.56999999999999995</v>
      </c>
      <c r="X51" s="203">
        <v>2.4300000000000002</v>
      </c>
      <c r="Y51" s="203">
        <v>0</v>
      </c>
      <c r="Z51" s="203">
        <v>4.2699999999999996</v>
      </c>
      <c r="AA51" s="203">
        <v>1.37</v>
      </c>
      <c r="AB51" s="203">
        <v>0</v>
      </c>
      <c r="AC51" s="203">
        <v>22.61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44.54</v>
      </c>
      <c r="AJ51" s="203">
        <v>0</v>
      </c>
      <c r="AK51" s="203">
        <v>2.62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14.53</v>
      </c>
      <c r="D52" s="203">
        <v>4.1500000000000004</v>
      </c>
      <c r="E52" s="203">
        <v>0</v>
      </c>
      <c r="F52" s="203">
        <v>7.15</v>
      </c>
      <c r="G52" s="203">
        <v>23.37</v>
      </c>
      <c r="H52" s="203">
        <v>0</v>
      </c>
      <c r="I52" s="203">
        <v>29.36</v>
      </c>
      <c r="J52" s="203">
        <v>0.96</v>
      </c>
      <c r="K52" s="203">
        <v>83.79</v>
      </c>
      <c r="L52" s="203">
        <v>59.6</v>
      </c>
      <c r="M52" s="203">
        <v>1.17</v>
      </c>
      <c r="N52" s="203">
        <v>1.95</v>
      </c>
      <c r="O52" s="203">
        <v>2.75</v>
      </c>
      <c r="P52" s="203">
        <v>0.9</v>
      </c>
      <c r="Q52" s="203">
        <v>0.36</v>
      </c>
      <c r="R52" s="203">
        <v>0.7</v>
      </c>
      <c r="S52" s="203">
        <v>0.43</v>
      </c>
      <c r="T52" s="203">
        <v>0</v>
      </c>
      <c r="U52" s="203">
        <v>1.94</v>
      </c>
      <c r="V52" s="203">
        <v>0.34</v>
      </c>
      <c r="W52" s="203">
        <v>0.56999999999999995</v>
      </c>
      <c r="X52" s="203">
        <v>2.4300000000000002</v>
      </c>
      <c r="Y52" s="203">
        <v>0</v>
      </c>
      <c r="Z52" s="203">
        <v>4.2699999999999996</v>
      </c>
      <c r="AA52" s="203">
        <v>1.37</v>
      </c>
      <c r="AB52" s="203">
        <v>0</v>
      </c>
      <c r="AC52" s="203">
        <v>22.61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45.31</v>
      </c>
      <c r="AJ52" s="203">
        <v>0</v>
      </c>
      <c r="AK52" s="203">
        <v>2.62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14.53</v>
      </c>
      <c r="D53" s="203">
        <v>4.1500000000000004</v>
      </c>
      <c r="E53" s="203">
        <v>0</v>
      </c>
      <c r="F53" s="203">
        <v>7.15</v>
      </c>
      <c r="G53" s="203">
        <v>23.37</v>
      </c>
      <c r="H53" s="203">
        <v>0</v>
      </c>
      <c r="I53" s="203">
        <v>29.36</v>
      </c>
      <c r="J53" s="203">
        <v>0.96</v>
      </c>
      <c r="K53" s="203">
        <v>80.239999999999995</v>
      </c>
      <c r="L53" s="203">
        <v>59.6</v>
      </c>
      <c r="M53" s="203">
        <v>1.17</v>
      </c>
      <c r="N53" s="203">
        <v>1.95</v>
      </c>
      <c r="O53" s="203">
        <v>2.75</v>
      </c>
      <c r="P53" s="203">
        <v>0.9</v>
      </c>
      <c r="Q53" s="203">
        <v>0.36</v>
      </c>
      <c r="R53" s="203">
        <v>0.7</v>
      </c>
      <c r="S53" s="203">
        <v>0.43</v>
      </c>
      <c r="T53" s="203">
        <v>0</v>
      </c>
      <c r="U53" s="203">
        <v>1.94</v>
      </c>
      <c r="V53" s="203">
        <v>0.34</v>
      </c>
      <c r="W53" s="203">
        <v>0.56999999999999995</v>
      </c>
      <c r="X53" s="203">
        <v>2.4300000000000002</v>
      </c>
      <c r="Y53" s="203">
        <v>0</v>
      </c>
      <c r="Z53" s="203">
        <v>4.2699999999999996</v>
      </c>
      <c r="AA53" s="203">
        <v>1.37</v>
      </c>
      <c r="AB53" s="203">
        <v>0</v>
      </c>
      <c r="AC53" s="203">
        <v>22.61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45.31</v>
      </c>
      <c r="AJ53" s="203">
        <v>0</v>
      </c>
      <c r="AK53" s="203">
        <v>2.62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14.53</v>
      </c>
      <c r="D54" s="203">
        <v>4.1500000000000004</v>
      </c>
      <c r="E54" s="203">
        <v>0</v>
      </c>
      <c r="F54" s="203">
        <v>7.15</v>
      </c>
      <c r="G54" s="203">
        <v>23.37</v>
      </c>
      <c r="H54" s="203">
        <v>0</v>
      </c>
      <c r="I54" s="203">
        <v>29.36</v>
      </c>
      <c r="J54" s="203">
        <v>0.96</v>
      </c>
      <c r="K54" s="203">
        <v>80.27</v>
      </c>
      <c r="L54" s="203">
        <v>59.6</v>
      </c>
      <c r="M54" s="203">
        <v>1.17</v>
      </c>
      <c r="N54" s="203">
        <v>1.95</v>
      </c>
      <c r="O54" s="203">
        <v>2.75</v>
      </c>
      <c r="P54" s="203">
        <v>0.9</v>
      </c>
      <c r="Q54" s="203">
        <v>0.36</v>
      </c>
      <c r="R54" s="203">
        <v>0.7</v>
      </c>
      <c r="S54" s="203">
        <v>0.43</v>
      </c>
      <c r="T54" s="203">
        <v>0</v>
      </c>
      <c r="U54" s="203">
        <v>1.94</v>
      </c>
      <c r="V54" s="203">
        <v>0.34</v>
      </c>
      <c r="W54" s="203">
        <v>0.56999999999999995</v>
      </c>
      <c r="X54" s="203">
        <v>2.4300000000000002</v>
      </c>
      <c r="Y54" s="203">
        <v>0</v>
      </c>
      <c r="Z54" s="203">
        <v>4.2699999999999996</v>
      </c>
      <c r="AA54" s="203">
        <v>1.37</v>
      </c>
      <c r="AB54" s="203">
        <v>0</v>
      </c>
      <c r="AC54" s="203">
        <v>22.61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45.31</v>
      </c>
      <c r="AJ54" s="203">
        <v>0</v>
      </c>
      <c r="AK54" s="203">
        <v>2.62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14.53</v>
      </c>
      <c r="D55" s="203">
        <v>4.1500000000000004</v>
      </c>
      <c r="E55" s="203">
        <v>0</v>
      </c>
      <c r="F55" s="203">
        <v>7.15</v>
      </c>
      <c r="G55" s="203">
        <v>23.37</v>
      </c>
      <c r="H55" s="203">
        <v>0</v>
      </c>
      <c r="I55" s="203">
        <v>29.36</v>
      </c>
      <c r="J55" s="203">
        <v>0.96</v>
      </c>
      <c r="K55" s="203">
        <v>80.66</v>
      </c>
      <c r="L55" s="203">
        <v>60.56</v>
      </c>
      <c r="M55" s="203">
        <v>1.17</v>
      </c>
      <c r="N55" s="203">
        <v>1.95</v>
      </c>
      <c r="O55" s="203">
        <v>2.75</v>
      </c>
      <c r="P55" s="203">
        <v>0.9</v>
      </c>
      <c r="Q55" s="203">
        <v>9.58</v>
      </c>
      <c r="R55" s="203">
        <v>15.66</v>
      </c>
      <c r="S55" s="203">
        <v>11.59</v>
      </c>
      <c r="T55" s="203">
        <v>0</v>
      </c>
      <c r="U55" s="203">
        <v>1.94</v>
      </c>
      <c r="V55" s="203">
        <v>9.1</v>
      </c>
      <c r="W55" s="203">
        <v>0.56999999999999995</v>
      </c>
      <c r="X55" s="203">
        <v>2.4300000000000002</v>
      </c>
      <c r="Y55" s="203">
        <v>0</v>
      </c>
      <c r="Z55" s="203">
        <v>4.08</v>
      </c>
      <c r="AA55" s="203">
        <v>1.32</v>
      </c>
      <c r="AB55" s="203">
        <v>0</v>
      </c>
      <c r="AC55" s="203">
        <v>23.26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46.49</v>
      </c>
      <c r="AJ55" s="203">
        <v>0</v>
      </c>
      <c r="AK55" s="203">
        <v>23.77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14.53</v>
      </c>
      <c r="D56" s="203">
        <v>4.1500000000000004</v>
      </c>
      <c r="E56" s="203">
        <v>0</v>
      </c>
      <c r="F56" s="203">
        <v>7.15</v>
      </c>
      <c r="G56" s="203">
        <v>23.37</v>
      </c>
      <c r="H56" s="203">
        <v>0</v>
      </c>
      <c r="I56" s="203">
        <v>29.36</v>
      </c>
      <c r="J56" s="203">
        <v>0.96</v>
      </c>
      <c r="K56" s="203">
        <v>80.69</v>
      </c>
      <c r="L56" s="203">
        <v>60.56</v>
      </c>
      <c r="M56" s="203">
        <v>1.17</v>
      </c>
      <c r="N56" s="203">
        <v>1.95</v>
      </c>
      <c r="O56" s="203">
        <v>2.75</v>
      </c>
      <c r="P56" s="203">
        <v>0.9</v>
      </c>
      <c r="Q56" s="203">
        <v>9.58</v>
      </c>
      <c r="R56" s="203">
        <v>18.62</v>
      </c>
      <c r="S56" s="203">
        <v>11.59</v>
      </c>
      <c r="T56" s="203">
        <v>0</v>
      </c>
      <c r="U56" s="203">
        <v>1.94</v>
      </c>
      <c r="V56" s="203">
        <v>9.1</v>
      </c>
      <c r="W56" s="203">
        <v>0.56999999999999995</v>
      </c>
      <c r="X56" s="203">
        <v>2.4300000000000002</v>
      </c>
      <c r="Y56" s="203">
        <v>0</v>
      </c>
      <c r="Z56" s="203">
        <v>4.08</v>
      </c>
      <c r="AA56" s="203">
        <v>1.32</v>
      </c>
      <c r="AB56" s="203">
        <v>0</v>
      </c>
      <c r="AC56" s="203">
        <v>23.26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46.13</v>
      </c>
      <c r="AJ56" s="203">
        <v>0</v>
      </c>
      <c r="AK56" s="203">
        <v>23.77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14.53</v>
      </c>
      <c r="D57" s="203">
        <v>4.1500000000000004</v>
      </c>
      <c r="E57" s="203">
        <v>0</v>
      </c>
      <c r="F57" s="203">
        <v>7.15</v>
      </c>
      <c r="G57" s="203">
        <v>23.37</v>
      </c>
      <c r="H57" s="203">
        <v>0</v>
      </c>
      <c r="I57" s="203">
        <v>29.36</v>
      </c>
      <c r="J57" s="203">
        <v>0.96</v>
      </c>
      <c r="K57" s="203">
        <v>81.11</v>
      </c>
      <c r="L57" s="203">
        <v>60.56</v>
      </c>
      <c r="M57" s="203">
        <v>1.17</v>
      </c>
      <c r="N57" s="203">
        <v>1.95</v>
      </c>
      <c r="O57" s="203">
        <v>2.75</v>
      </c>
      <c r="P57" s="203">
        <v>0.9</v>
      </c>
      <c r="Q57" s="203">
        <v>9.58</v>
      </c>
      <c r="R57" s="203">
        <v>18.62</v>
      </c>
      <c r="S57" s="203">
        <v>11.59</v>
      </c>
      <c r="T57" s="203">
        <v>0</v>
      </c>
      <c r="U57" s="203">
        <v>1.94</v>
      </c>
      <c r="V57" s="203">
        <v>9.1</v>
      </c>
      <c r="W57" s="203">
        <v>0.56999999999999995</v>
      </c>
      <c r="X57" s="203">
        <v>2.4300000000000002</v>
      </c>
      <c r="Y57" s="203">
        <v>0</v>
      </c>
      <c r="Z57" s="203">
        <v>4.0999999999999996</v>
      </c>
      <c r="AA57" s="203">
        <v>1.32</v>
      </c>
      <c r="AB57" s="203">
        <v>0</v>
      </c>
      <c r="AC57" s="203">
        <v>23.26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46.13</v>
      </c>
      <c r="AJ57" s="203">
        <v>0</v>
      </c>
      <c r="AK57" s="203">
        <v>24.62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14.53</v>
      </c>
      <c r="D58" s="203">
        <v>4.1500000000000004</v>
      </c>
      <c r="E58" s="203">
        <v>0</v>
      </c>
      <c r="F58" s="203">
        <v>7.15</v>
      </c>
      <c r="G58" s="203">
        <v>23.37</v>
      </c>
      <c r="H58" s="203">
        <v>0</v>
      </c>
      <c r="I58" s="203">
        <v>29.36</v>
      </c>
      <c r="J58" s="203">
        <v>0.96</v>
      </c>
      <c r="K58" s="203">
        <v>86.68</v>
      </c>
      <c r="L58" s="203">
        <v>60.56</v>
      </c>
      <c r="M58" s="203">
        <v>1.17</v>
      </c>
      <c r="N58" s="203">
        <v>1.95</v>
      </c>
      <c r="O58" s="203">
        <v>2.75</v>
      </c>
      <c r="P58" s="203">
        <v>0.9</v>
      </c>
      <c r="Q58" s="203">
        <v>9.58</v>
      </c>
      <c r="R58" s="203">
        <v>18.62</v>
      </c>
      <c r="S58" s="203">
        <v>11.59</v>
      </c>
      <c r="T58" s="203">
        <v>0</v>
      </c>
      <c r="U58" s="203">
        <v>1.94</v>
      </c>
      <c r="V58" s="203">
        <v>9.1</v>
      </c>
      <c r="W58" s="203">
        <v>0.56999999999999995</v>
      </c>
      <c r="X58" s="203">
        <v>2.4300000000000002</v>
      </c>
      <c r="Y58" s="203">
        <v>0</v>
      </c>
      <c r="Z58" s="203">
        <v>4.12</v>
      </c>
      <c r="AA58" s="203">
        <v>1.33</v>
      </c>
      <c r="AB58" s="203">
        <v>0</v>
      </c>
      <c r="AC58" s="203">
        <v>23.26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46.13</v>
      </c>
      <c r="AJ58" s="203">
        <v>0</v>
      </c>
      <c r="AK58" s="203">
        <v>24.62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14.53</v>
      </c>
      <c r="D59" s="203">
        <v>4.1500000000000004</v>
      </c>
      <c r="E59" s="203">
        <v>0</v>
      </c>
      <c r="F59" s="203">
        <v>7.15</v>
      </c>
      <c r="G59" s="203">
        <v>23.37</v>
      </c>
      <c r="H59" s="203">
        <v>0</v>
      </c>
      <c r="I59" s="203">
        <v>29.36</v>
      </c>
      <c r="J59" s="203">
        <v>0.96</v>
      </c>
      <c r="K59" s="203">
        <v>86.68</v>
      </c>
      <c r="L59" s="203">
        <v>60.56</v>
      </c>
      <c r="M59" s="203">
        <v>1.17</v>
      </c>
      <c r="N59" s="203">
        <v>1.95</v>
      </c>
      <c r="O59" s="203">
        <v>2.75</v>
      </c>
      <c r="P59" s="203">
        <v>0.9</v>
      </c>
      <c r="Q59" s="203">
        <v>8.6199999999999992</v>
      </c>
      <c r="R59" s="203">
        <v>18.62</v>
      </c>
      <c r="S59" s="203">
        <v>11.59</v>
      </c>
      <c r="T59" s="203">
        <v>0</v>
      </c>
      <c r="U59" s="203">
        <v>1.94</v>
      </c>
      <c r="V59" s="203">
        <v>9.1</v>
      </c>
      <c r="W59" s="203">
        <v>0.57999999999999996</v>
      </c>
      <c r="X59" s="203">
        <v>2.4300000000000002</v>
      </c>
      <c r="Y59" s="203">
        <v>0</v>
      </c>
      <c r="Z59" s="203">
        <v>4.12</v>
      </c>
      <c r="AA59" s="203">
        <v>1.33</v>
      </c>
      <c r="AB59" s="203">
        <v>0</v>
      </c>
      <c r="AC59" s="203">
        <v>23.26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46.13</v>
      </c>
      <c r="AJ59" s="203">
        <v>0</v>
      </c>
      <c r="AK59" s="203">
        <v>24.62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14.53</v>
      </c>
      <c r="D60" s="203">
        <v>4.1500000000000004</v>
      </c>
      <c r="E60" s="203">
        <v>0</v>
      </c>
      <c r="F60" s="203">
        <v>7.15</v>
      </c>
      <c r="G60" s="203">
        <v>23.37</v>
      </c>
      <c r="H60" s="203">
        <v>0</v>
      </c>
      <c r="I60" s="203">
        <v>29.36</v>
      </c>
      <c r="J60" s="203">
        <v>0.96</v>
      </c>
      <c r="K60" s="203">
        <v>86.68</v>
      </c>
      <c r="L60" s="203">
        <v>60.56</v>
      </c>
      <c r="M60" s="203">
        <v>1.17</v>
      </c>
      <c r="N60" s="203">
        <v>1.95</v>
      </c>
      <c r="O60" s="203">
        <v>2.75</v>
      </c>
      <c r="P60" s="203">
        <v>0.9</v>
      </c>
      <c r="Q60" s="203">
        <v>8.6199999999999992</v>
      </c>
      <c r="R60" s="203">
        <v>18.62</v>
      </c>
      <c r="S60" s="203">
        <v>11.59</v>
      </c>
      <c r="T60" s="203">
        <v>0</v>
      </c>
      <c r="U60" s="203">
        <v>1.94</v>
      </c>
      <c r="V60" s="203">
        <v>9.1</v>
      </c>
      <c r="W60" s="203">
        <v>0.57999999999999996</v>
      </c>
      <c r="X60" s="203">
        <v>2.4300000000000002</v>
      </c>
      <c r="Y60" s="203">
        <v>0</v>
      </c>
      <c r="Z60" s="203">
        <v>4.12</v>
      </c>
      <c r="AA60" s="203">
        <v>1.33</v>
      </c>
      <c r="AB60" s="203">
        <v>0</v>
      </c>
      <c r="AC60" s="203">
        <v>23.26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46.13</v>
      </c>
      <c r="AJ60" s="203">
        <v>0</v>
      </c>
      <c r="AK60" s="203">
        <v>24.62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14.53</v>
      </c>
      <c r="D61" s="203">
        <v>4.1500000000000004</v>
      </c>
      <c r="E61" s="203">
        <v>0</v>
      </c>
      <c r="F61" s="203">
        <v>7.15</v>
      </c>
      <c r="G61" s="203">
        <v>23.37</v>
      </c>
      <c r="H61" s="203">
        <v>0</v>
      </c>
      <c r="I61" s="203">
        <v>29.36</v>
      </c>
      <c r="J61" s="203">
        <v>0.96</v>
      </c>
      <c r="K61" s="203">
        <v>64.17</v>
      </c>
      <c r="L61" s="203">
        <v>60.56</v>
      </c>
      <c r="M61" s="203">
        <v>1.17</v>
      </c>
      <c r="N61" s="203">
        <v>1.95</v>
      </c>
      <c r="O61" s="203">
        <v>2.75</v>
      </c>
      <c r="P61" s="203">
        <v>0.9</v>
      </c>
      <c r="Q61" s="203">
        <v>0.36</v>
      </c>
      <c r="R61" s="203">
        <v>0.7</v>
      </c>
      <c r="S61" s="203">
        <v>0.44</v>
      </c>
      <c r="T61" s="203">
        <v>0</v>
      </c>
      <c r="U61" s="203">
        <v>1.94</v>
      </c>
      <c r="V61" s="203">
        <v>0.34</v>
      </c>
      <c r="W61" s="203">
        <v>0.57999999999999996</v>
      </c>
      <c r="X61" s="203">
        <v>2.4300000000000002</v>
      </c>
      <c r="Y61" s="203">
        <v>0</v>
      </c>
      <c r="Z61" s="203">
        <v>4.2699999999999996</v>
      </c>
      <c r="AA61" s="203">
        <v>1.37</v>
      </c>
      <c r="AB61" s="203">
        <v>0</v>
      </c>
      <c r="AC61" s="203">
        <v>23.26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46.49</v>
      </c>
      <c r="AJ61" s="203">
        <v>0</v>
      </c>
      <c r="AK61" s="203">
        <v>7.21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14.53</v>
      </c>
      <c r="D62" s="203">
        <v>4.1500000000000004</v>
      </c>
      <c r="E62" s="203">
        <v>0</v>
      </c>
      <c r="F62" s="203">
        <v>7.15</v>
      </c>
      <c r="G62" s="203">
        <v>23.37</v>
      </c>
      <c r="H62" s="203">
        <v>0</v>
      </c>
      <c r="I62" s="203">
        <v>29.36</v>
      </c>
      <c r="J62" s="203">
        <v>0.96</v>
      </c>
      <c r="K62" s="203">
        <v>39.96</v>
      </c>
      <c r="L62" s="203">
        <v>60.56</v>
      </c>
      <c r="M62" s="203">
        <v>1.17</v>
      </c>
      <c r="N62" s="203">
        <v>1.95</v>
      </c>
      <c r="O62" s="203">
        <v>2.75</v>
      </c>
      <c r="P62" s="203">
        <v>0.9</v>
      </c>
      <c r="Q62" s="203">
        <v>0.36</v>
      </c>
      <c r="R62" s="203">
        <v>0.7</v>
      </c>
      <c r="S62" s="203">
        <v>0.44</v>
      </c>
      <c r="T62" s="203">
        <v>0</v>
      </c>
      <c r="U62" s="203">
        <v>1.94</v>
      </c>
      <c r="V62" s="203">
        <v>0.34</v>
      </c>
      <c r="W62" s="203">
        <v>0.57999999999999996</v>
      </c>
      <c r="X62" s="203">
        <v>2.4300000000000002</v>
      </c>
      <c r="Y62" s="203">
        <v>0</v>
      </c>
      <c r="Z62" s="203">
        <v>4.2699999999999996</v>
      </c>
      <c r="AA62" s="203">
        <v>1.37</v>
      </c>
      <c r="AB62" s="203">
        <v>0</v>
      </c>
      <c r="AC62" s="203">
        <v>23.26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46.13</v>
      </c>
      <c r="AJ62" s="203">
        <v>0</v>
      </c>
      <c r="AK62" s="203">
        <v>7.21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14.53</v>
      </c>
      <c r="D63" s="203">
        <v>4.1500000000000004</v>
      </c>
      <c r="E63" s="203">
        <v>0</v>
      </c>
      <c r="F63" s="203">
        <v>7.15</v>
      </c>
      <c r="G63" s="203">
        <v>23.37</v>
      </c>
      <c r="H63" s="203">
        <v>0</v>
      </c>
      <c r="I63" s="203">
        <v>29.36</v>
      </c>
      <c r="J63" s="203">
        <v>0.96</v>
      </c>
      <c r="K63" s="203">
        <v>41.68</v>
      </c>
      <c r="L63" s="203">
        <v>60.56</v>
      </c>
      <c r="M63" s="203">
        <v>1.17</v>
      </c>
      <c r="N63" s="203">
        <v>1.95</v>
      </c>
      <c r="O63" s="203">
        <v>2.75</v>
      </c>
      <c r="P63" s="203">
        <v>0.9</v>
      </c>
      <c r="Q63" s="203">
        <v>0.36</v>
      </c>
      <c r="R63" s="203">
        <v>0.69</v>
      </c>
      <c r="S63" s="203">
        <v>0.43</v>
      </c>
      <c r="T63" s="203">
        <v>0</v>
      </c>
      <c r="U63" s="203">
        <v>1.94</v>
      </c>
      <c r="V63" s="203">
        <v>0.34</v>
      </c>
      <c r="W63" s="203">
        <v>0.57999999999999996</v>
      </c>
      <c r="X63" s="203">
        <v>2.4300000000000002</v>
      </c>
      <c r="Y63" s="203">
        <v>0</v>
      </c>
      <c r="Z63" s="203">
        <v>4.2699999999999996</v>
      </c>
      <c r="AA63" s="203">
        <v>1.6</v>
      </c>
      <c r="AB63" s="203">
        <v>0</v>
      </c>
      <c r="AC63" s="203">
        <v>23.26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47.95</v>
      </c>
      <c r="AJ63" s="203">
        <v>0</v>
      </c>
      <c r="AK63" s="203">
        <v>7.21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14.53</v>
      </c>
      <c r="D64" s="203">
        <v>4.1500000000000004</v>
      </c>
      <c r="E64" s="203">
        <v>0</v>
      </c>
      <c r="F64" s="203">
        <v>7.15</v>
      </c>
      <c r="G64" s="203">
        <v>23.37</v>
      </c>
      <c r="H64" s="203">
        <v>0</v>
      </c>
      <c r="I64" s="203">
        <v>29.36</v>
      </c>
      <c r="J64" s="203">
        <v>0.96</v>
      </c>
      <c r="K64" s="203">
        <v>7.09</v>
      </c>
      <c r="L64" s="203">
        <v>60.56</v>
      </c>
      <c r="M64" s="203">
        <v>1.17</v>
      </c>
      <c r="N64" s="203">
        <v>1.95</v>
      </c>
      <c r="O64" s="203">
        <v>2.75</v>
      </c>
      <c r="P64" s="203">
        <v>0.9</v>
      </c>
      <c r="Q64" s="203">
        <v>0.36</v>
      </c>
      <c r="R64" s="203">
        <v>0.69</v>
      </c>
      <c r="S64" s="203">
        <v>0.43</v>
      </c>
      <c r="T64" s="203">
        <v>0</v>
      </c>
      <c r="U64" s="203">
        <v>1.94</v>
      </c>
      <c r="V64" s="203">
        <v>0.34</v>
      </c>
      <c r="W64" s="203">
        <v>0.57999999999999996</v>
      </c>
      <c r="X64" s="203">
        <v>2.4300000000000002</v>
      </c>
      <c r="Y64" s="203">
        <v>0</v>
      </c>
      <c r="Z64" s="203">
        <v>4.2699999999999996</v>
      </c>
      <c r="AA64" s="203">
        <v>1.6</v>
      </c>
      <c r="AB64" s="203">
        <v>0</v>
      </c>
      <c r="AC64" s="203">
        <v>23.26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46.13</v>
      </c>
      <c r="AJ64" s="203">
        <v>0</v>
      </c>
      <c r="AK64" s="203">
        <v>7.21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14.53</v>
      </c>
      <c r="D65" s="203">
        <v>4.1500000000000004</v>
      </c>
      <c r="E65" s="203">
        <v>0</v>
      </c>
      <c r="F65" s="203">
        <v>7.15</v>
      </c>
      <c r="G65" s="203">
        <v>23.37</v>
      </c>
      <c r="H65" s="203">
        <v>0</v>
      </c>
      <c r="I65" s="203">
        <v>29.36</v>
      </c>
      <c r="J65" s="203">
        <v>0.96</v>
      </c>
      <c r="K65" s="203">
        <v>20.23</v>
      </c>
      <c r="L65" s="203">
        <v>60.56</v>
      </c>
      <c r="M65" s="203">
        <v>1.17</v>
      </c>
      <c r="N65" s="203">
        <v>1.95</v>
      </c>
      <c r="O65" s="203">
        <v>2.75</v>
      </c>
      <c r="P65" s="203">
        <v>0.9</v>
      </c>
      <c r="Q65" s="203">
        <v>0.36</v>
      </c>
      <c r="R65" s="203">
        <v>0.69</v>
      </c>
      <c r="S65" s="203">
        <v>0.43</v>
      </c>
      <c r="T65" s="203">
        <v>0</v>
      </c>
      <c r="U65" s="203">
        <v>1.94</v>
      </c>
      <c r="V65" s="203">
        <v>0.34</v>
      </c>
      <c r="W65" s="203">
        <v>0.57999999999999996</v>
      </c>
      <c r="X65" s="203">
        <v>2.4300000000000002</v>
      </c>
      <c r="Y65" s="203">
        <v>0</v>
      </c>
      <c r="Z65" s="203">
        <v>4.2699999999999996</v>
      </c>
      <c r="AA65" s="203">
        <v>1.37</v>
      </c>
      <c r="AB65" s="203">
        <v>0</v>
      </c>
      <c r="AC65" s="203">
        <v>23.26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46.13</v>
      </c>
      <c r="AJ65" s="203">
        <v>0</v>
      </c>
      <c r="AK65" s="203">
        <v>7.21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14.53</v>
      </c>
      <c r="D66" s="203">
        <v>4.1500000000000004</v>
      </c>
      <c r="E66" s="203">
        <v>0</v>
      </c>
      <c r="F66" s="203">
        <v>7.15</v>
      </c>
      <c r="G66" s="203">
        <v>23.37</v>
      </c>
      <c r="H66" s="203">
        <v>0</v>
      </c>
      <c r="I66" s="203">
        <v>29.36</v>
      </c>
      <c r="J66" s="203">
        <v>0.96</v>
      </c>
      <c r="K66" s="203">
        <v>16.41</v>
      </c>
      <c r="L66" s="203">
        <v>60.56</v>
      </c>
      <c r="M66" s="203">
        <v>1.17</v>
      </c>
      <c r="N66" s="203">
        <v>1.95</v>
      </c>
      <c r="O66" s="203">
        <v>2.75</v>
      </c>
      <c r="P66" s="203">
        <v>0.9</v>
      </c>
      <c r="Q66" s="203">
        <v>0.36</v>
      </c>
      <c r="R66" s="203">
        <v>0.69</v>
      </c>
      <c r="S66" s="203">
        <v>0.43</v>
      </c>
      <c r="T66" s="203">
        <v>0</v>
      </c>
      <c r="U66" s="203">
        <v>1.94</v>
      </c>
      <c r="V66" s="203">
        <v>0.34</v>
      </c>
      <c r="W66" s="203">
        <v>0.57999999999999996</v>
      </c>
      <c r="X66" s="203">
        <v>2.4300000000000002</v>
      </c>
      <c r="Y66" s="203">
        <v>0</v>
      </c>
      <c r="Z66" s="203">
        <v>4.2699999999999996</v>
      </c>
      <c r="AA66" s="203">
        <v>1.37</v>
      </c>
      <c r="AB66" s="203">
        <v>0</v>
      </c>
      <c r="AC66" s="203">
        <v>23.26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46.13</v>
      </c>
      <c r="AJ66" s="203">
        <v>0</v>
      </c>
      <c r="AK66" s="203">
        <v>7.21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14.53</v>
      </c>
      <c r="D67" s="203">
        <v>4.1500000000000004</v>
      </c>
      <c r="E67" s="203">
        <v>0</v>
      </c>
      <c r="F67" s="203">
        <v>7.15</v>
      </c>
      <c r="G67" s="203">
        <v>23.37</v>
      </c>
      <c r="H67" s="203">
        <v>0</v>
      </c>
      <c r="I67" s="203">
        <v>29.36</v>
      </c>
      <c r="J67" s="203">
        <v>0.96</v>
      </c>
      <c r="K67" s="203">
        <v>16.41</v>
      </c>
      <c r="L67" s="203">
        <v>60.56</v>
      </c>
      <c r="M67" s="203">
        <v>1.17</v>
      </c>
      <c r="N67" s="203">
        <v>1.95</v>
      </c>
      <c r="O67" s="203">
        <v>2.75</v>
      </c>
      <c r="P67" s="203">
        <v>0.9</v>
      </c>
      <c r="Q67" s="203">
        <v>0.36</v>
      </c>
      <c r="R67" s="203">
        <v>0.69</v>
      </c>
      <c r="S67" s="203">
        <v>0.43</v>
      </c>
      <c r="T67" s="203">
        <v>0</v>
      </c>
      <c r="U67" s="203">
        <v>1.94</v>
      </c>
      <c r="V67" s="203">
        <v>0.34</v>
      </c>
      <c r="W67" s="203">
        <v>0.57999999999999996</v>
      </c>
      <c r="X67" s="203">
        <v>2.4300000000000002</v>
      </c>
      <c r="Y67" s="203">
        <v>0</v>
      </c>
      <c r="Z67" s="203">
        <v>4.2699999999999996</v>
      </c>
      <c r="AA67" s="203">
        <v>1.37</v>
      </c>
      <c r="AB67" s="203">
        <v>0</v>
      </c>
      <c r="AC67" s="203">
        <v>23.26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46.49</v>
      </c>
      <c r="AJ67" s="203">
        <v>0</v>
      </c>
      <c r="AK67" s="203">
        <v>7.21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14.53</v>
      </c>
      <c r="D68" s="203">
        <v>4.1500000000000004</v>
      </c>
      <c r="E68" s="203">
        <v>0</v>
      </c>
      <c r="F68" s="203">
        <v>7.15</v>
      </c>
      <c r="G68" s="203">
        <v>23.37</v>
      </c>
      <c r="H68" s="203">
        <v>0</v>
      </c>
      <c r="I68" s="203">
        <v>29.36</v>
      </c>
      <c r="J68" s="203">
        <v>0.96</v>
      </c>
      <c r="K68" s="203">
        <v>6.03</v>
      </c>
      <c r="L68" s="203">
        <v>60.56</v>
      </c>
      <c r="M68" s="203">
        <v>1.17</v>
      </c>
      <c r="N68" s="203">
        <v>1.95</v>
      </c>
      <c r="O68" s="203">
        <v>2.75</v>
      </c>
      <c r="P68" s="203">
        <v>0.9</v>
      </c>
      <c r="Q68" s="203">
        <v>0.36</v>
      </c>
      <c r="R68" s="203">
        <v>0.69</v>
      </c>
      <c r="S68" s="203">
        <v>0.43</v>
      </c>
      <c r="T68" s="203">
        <v>0</v>
      </c>
      <c r="U68" s="203">
        <v>1.94</v>
      </c>
      <c r="V68" s="203">
        <v>0.34</v>
      </c>
      <c r="W68" s="203">
        <v>0.57999999999999996</v>
      </c>
      <c r="X68" s="203">
        <v>2.4300000000000002</v>
      </c>
      <c r="Y68" s="203">
        <v>0</v>
      </c>
      <c r="Z68" s="203">
        <v>4.2699999999999996</v>
      </c>
      <c r="AA68" s="203">
        <v>1.37</v>
      </c>
      <c r="AB68" s="203">
        <v>0</v>
      </c>
      <c r="AC68" s="203">
        <v>23.26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46.13</v>
      </c>
      <c r="AJ68" s="203">
        <v>0</v>
      </c>
      <c r="AK68" s="203">
        <v>7.21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14.53</v>
      </c>
      <c r="D69" s="203">
        <v>4.1500000000000004</v>
      </c>
      <c r="E69" s="203">
        <v>0</v>
      </c>
      <c r="F69" s="203">
        <v>7.15</v>
      </c>
      <c r="G69" s="203">
        <v>23.37</v>
      </c>
      <c r="H69" s="203">
        <v>0</v>
      </c>
      <c r="I69" s="203">
        <v>29.36</v>
      </c>
      <c r="J69" s="203">
        <v>0.96</v>
      </c>
      <c r="K69" s="203">
        <v>6.03</v>
      </c>
      <c r="L69" s="203">
        <v>4.76</v>
      </c>
      <c r="M69" s="203">
        <v>1.17</v>
      </c>
      <c r="N69" s="203">
        <v>1.95</v>
      </c>
      <c r="O69" s="203">
        <v>2.75</v>
      </c>
      <c r="P69" s="203">
        <v>0.9</v>
      </c>
      <c r="Q69" s="203">
        <v>0.36</v>
      </c>
      <c r="R69" s="203">
        <v>0.69</v>
      </c>
      <c r="S69" s="203">
        <v>0.43</v>
      </c>
      <c r="T69" s="203">
        <v>0</v>
      </c>
      <c r="U69" s="203">
        <v>1.94</v>
      </c>
      <c r="V69" s="203">
        <v>0.34</v>
      </c>
      <c r="W69" s="203">
        <v>0.57999999999999996</v>
      </c>
      <c r="X69" s="203">
        <v>2.4300000000000002</v>
      </c>
      <c r="Y69" s="203">
        <v>0</v>
      </c>
      <c r="Z69" s="203">
        <v>4.2699999999999996</v>
      </c>
      <c r="AA69" s="203">
        <v>1.37</v>
      </c>
      <c r="AB69" s="203">
        <v>0</v>
      </c>
      <c r="AC69" s="203">
        <v>23.26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46.13</v>
      </c>
      <c r="AJ69" s="203">
        <v>0</v>
      </c>
      <c r="AK69" s="203">
        <v>7.21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14.53</v>
      </c>
      <c r="D70" s="203">
        <v>4.1500000000000004</v>
      </c>
      <c r="E70" s="203">
        <v>0</v>
      </c>
      <c r="F70" s="203">
        <v>7.15</v>
      </c>
      <c r="G70" s="203">
        <v>23.37</v>
      </c>
      <c r="H70" s="203">
        <v>0</v>
      </c>
      <c r="I70" s="203">
        <v>29.36</v>
      </c>
      <c r="J70" s="203">
        <v>0.96</v>
      </c>
      <c r="K70" s="203">
        <v>6.03</v>
      </c>
      <c r="L70" s="203">
        <v>4.76</v>
      </c>
      <c r="M70" s="203">
        <v>1.17</v>
      </c>
      <c r="N70" s="203">
        <v>1.95</v>
      </c>
      <c r="O70" s="203">
        <v>2.75</v>
      </c>
      <c r="P70" s="203">
        <v>0.9</v>
      </c>
      <c r="Q70" s="203">
        <v>0.36</v>
      </c>
      <c r="R70" s="203">
        <v>0.69</v>
      </c>
      <c r="S70" s="203">
        <v>0.43</v>
      </c>
      <c r="T70" s="203">
        <v>0</v>
      </c>
      <c r="U70" s="203">
        <v>1.94</v>
      </c>
      <c r="V70" s="203">
        <v>0.34</v>
      </c>
      <c r="W70" s="203">
        <v>0.57999999999999996</v>
      </c>
      <c r="X70" s="203">
        <v>2.4300000000000002</v>
      </c>
      <c r="Y70" s="203">
        <v>0</v>
      </c>
      <c r="Z70" s="203">
        <v>4.2699999999999996</v>
      </c>
      <c r="AA70" s="203">
        <v>1.37</v>
      </c>
      <c r="AB70" s="203">
        <v>0</v>
      </c>
      <c r="AC70" s="203">
        <v>28.75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48.59</v>
      </c>
      <c r="AJ70" s="203">
        <v>0</v>
      </c>
      <c r="AK70" s="203">
        <v>7.21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14.53</v>
      </c>
      <c r="D71" s="203">
        <v>4.1500000000000004</v>
      </c>
      <c r="E71" s="203">
        <v>0</v>
      </c>
      <c r="F71" s="203">
        <v>7.15</v>
      </c>
      <c r="G71" s="203">
        <v>23.37</v>
      </c>
      <c r="H71" s="203">
        <v>0</v>
      </c>
      <c r="I71" s="203">
        <v>29.36</v>
      </c>
      <c r="J71" s="203">
        <v>0.96</v>
      </c>
      <c r="K71" s="203">
        <v>6.03</v>
      </c>
      <c r="L71" s="203">
        <v>4.76</v>
      </c>
      <c r="M71" s="203">
        <v>1.17</v>
      </c>
      <c r="N71" s="203">
        <v>1.95</v>
      </c>
      <c r="O71" s="203">
        <v>2.75</v>
      </c>
      <c r="P71" s="203">
        <v>0.9</v>
      </c>
      <c r="Q71" s="203">
        <v>0.36</v>
      </c>
      <c r="R71" s="203">
        <v>0.69</v>
      </c>
      <c r="S71" s="203">
        <v>0.43</v>
      </c>
      <c r="T71" s="203">
        <v>0</v>
      </c>
      <c r="U71" s="203">
        <v>1.94</v>
      </c>
      <c r="V71" s="203">
        <v>0.34</v>
      </c>
      <c r="W71" s="203">
        <v>0.57999999999999996</v>
      </c>
      <c r="X71" s="203">
        <v>2.4300000000000002</v>
      </c>
      <c r="Y71" s="203">
        <v>0</v>
      </c>
      <c r="Z71" s="203">
        <v>4.2699999999999996</v>
      </c>
      <c r="AA71" s="203">
        <v>1.37</v>
      </c>
      <c r="AB71" s="203">
        <v>0</v>
      </c>
      <c r="AC71" s="203">
        <v>23.26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46.98</v>
      </c>
      <c r="AJ71" s="203">
        <v>0</v>
      </c>
      <c r="AK71" s="203">
        <v>7.21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14.53</v>
      </c>
      <c r="D72" s="203">
        <v>4.1500000000000004</v>
      </c>
      <c r="E72" s="203">
        <v>0</v>
      </c>
      <c r="F72" s="203">
        <v>7.15</v>
      </c>
      <c r="G72" s="203">
        <v>23.37</v>
      </c>
      <c r="H72" s="203">
        <v>0</v>
      </c>
      <c r="I72" s="203">
        <v>29.36</v>
      </c>
      <c r="J72" s="203">
        <v>0.96</v>
      </c>
      <c r="K72" s="203">
        <v>6.03</v>
      </c>
      <c r="L72" s="203">
        <v>4.76</v>
      </c>
      <c r="M72" s="203">
        <v>1.17</v>
      </c>
      <c r="N72" s="203">
        <v>1.95</v>
      </c>
      <c r="O72" s="203">
        <v>2.75</v>
      </c>
      <c r="P72" s="203">
        <v>0.9</v>
      </c>
      <c r="Q72" s="203">
        <v>0.36</v>
      </c>
      <c r="R72" s="203">
        <v>0.69</v>
      </c>
      <c r="S72" s="203">
        <v>0.43</v>
      </c>
      <c r="T72" s="203">
        <v>0</v>
      </c>
      <c r="U72" s="203">
        <v>1.94</v>
      </c>
      <c r="V72" s="203">
        <v>0.34</v>
      </c>
      <c r="W72" s="203">
        <v>0.57999999999999996</v>
      </c>
      <c r="X72" s="203">
        <v>2.4300000000000002</v>
      </c>
      <c r="Y72" s="203">
        <v>0</v>
      </c>
      <c r="Z72" s="203">
        <v>4.2699999999999996</v>
      </c>
      <c r="AA72" s="203">
        <v>1.37</v>
      </c>
      <c r="AB72" s="203">
        <v>0</v>
      </c>
      <c r="AC72" s="203">
        <v>28.75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49.44</v>
      </c>
      <c r="AJ72" s="203">
        <v>0</v>
      </c>
      <c r="AK72" s="203">
        <v>7.21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14.53</v>
      </c>
      <c r="D73" s="203">
        <v>4.1500000000000004</v>
      </c>
      <c r="E73" s="203">
        <v>0</v>
      </c>
      <c r="F73" s="203">
        <v>7.15</v>
      </c>
      <c r="G73" s="203">
        <v>23.37</v>
      </c>
      <c r="H73" s="203">
        <v>0</v>
      </c>
      <c r="I73" s="203">
        <v>29.36</v>
      </c>
      <c r="J73" s="203">
        <v>0.96</v>
      </c>
      <c r="K73" s="203">
        <v>6.03</v>
      </c>
      <c r="L73" s="203">
        <v>4.76</v>
      </c>
      <c r="M73" s="203">
        <v>1.17</v>
      </c>
      <c r="N73" s="203">
        <v>1.95</v>
      </c>
      <c r="O73" s="203">
        <v>2.75</v>
      </c>
      <c r="P73" s="203">
        <v>0.9</v>
      </c>
      <c r="Q73" s="203">
        <v>0.36</v>
      </c>
      <c r="R73" s="203">
        <v>0.69</v>
      </c>
      <c r="S73" s="203">
        <v>0.43</v>
      </c>
      <c r="T73" s="203">
        <v>0</v>
      </c>
      <c r="U73" s="203">
        <v>1.94</v>
      </c>
      <c r="V73" s="203">
        <v>0.34</v>
      </c>
      <c r="W73" s="203">
        <v>0.57999999999999996</v>
      </c>
      <c r="X73" s="203">
        <v>2.4300000000000002</v>
      </c>
      <c r="Y73" s="203">
        <v>0</v>
      </c>
      <c r="Z73" s="203">
        <v>4.2699999999999996</v>
      </c>
      <c r="AA73" s="203">
        <v>1.37</v>
      </c>
      <c r="AB73" s="203">
        <v>0</v>
      </c>
      <c r="AC73" s="203">
        <v>23.26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47.34</v>
      </c>
      <c r="AJ73" s="203">
        <v>0</v>
      </c>
      <c r="AK73" s="203">
        <v>7.21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14.53</v>
      </c>
      <c r="D74" s="203">
        <v>4.1500000000000004</v>
      </c>
      <c r="E74" s="203">
        <v>0</v>
      </c>
      <c r="F74" s="203">
        <v>7.15</v>
      </c>
      <c r="G74" s="203">
        <v>23.37</v>
      </c>
      <c r="H74" s="203">
        <v>0</v>
      </c>
      <c r="I74" s="203">
        <v>29.36</v>
      </c>
      <c r="J74" s="203">
        <v>0.96</v>
      </c>
      <c r="K74" s="203">
        <v>6.03</v>
      </c>
      <c r="L74" s="203">
        <v>4.76</v>
      </c>
      <c r="M74" s="203">
        <v>1.17</v>
      </c>
      <c r="N74" s="203">
        <v>1.95</v>
      </c>
      <c r="O74" s="203">
        <v>2.75</v>
      </c>
      <c r="P74" s="203">
        <v>0.9</v>
      </c>
      <c r="Q74" s="203">
        <v>0.36</v>
      </c>
      <c r="R74" s="203">
        <v>0.69</v>
      </c>
      <c r="S74" s="203">
        <v>0.43</v>
      </c>
      <c r="T74" s="203">
        <v>0</v>
      </c>
      <c r="U74" s="203">
        <v>1.94</v>
      </c>
      <c r="V74" s="203">
        <v>0.34</v>
      </c>
      <c r="W74" s="203">
        <v>0.57999999999999996</v>
      </c>
      <c r="X74" s="203">
        <v>2.4300000000000002</v>
      </c>
      <c r="Y74" s="203">
        <v>0</v>
      </c>
      <c r="Z74" s="203">
        <v>4.2699999999999996</v>
      </c>
      <c r="AA74" s="203">
        <v>1.37</v>
      </c>
      <c r="AB74" s="203">
        <v>0</v>
      </c>
      <c r="AC74" s="203">
        <v>23.26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46.98</v>
      </c>
      <c r="AJ74" s="203">
        <v>0</v>
      </c>
      <c r="AK74" s="203">
        <v>7.21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14.53</v>
      </c>
      <c r="D75" s="203">
        <v>4.1500000000000004</v>
      </c>
      <c r="E75" s="203">
        <v>0</v>
      </c>
      <c r="F75" s="203">
        <v>7.15</v>
      </c>
      <c r="G75" s="203">
        <v>23.37</v>
      </c>
      <c r="H75" s="203">
        <v>0</v>
      </c>
      <c r="I75" s="203">
        <v>29.36</v>
      </c>
      <c r="J75" s="203">
        <v>0.96</v>
      </c>
      <c r="K75" s="203">
        <v>6.03</v>
      </c>
      <c r="L75" s="203">
        <v>4.76</v>
      </c>
      <c r="M75" s="203">
        <v>1.17</v>
      </c>
      <c r="N75" s="203">
        <v>1.95</v>
      </c>
      <c r="O75" s="203">
        <v>2.75</v>
      </c>
      <c r="P75" s="203">
        <v>0.9</v>
      </c>
      <c r="Q75" s="203">
        <v>0.36</v>
      </c>
      <c r="R75" s="203">
        <v>0.69</v>
      </c>
      <c r="S75" s="203">
        <v>0.43</v>
      </c>
      <c r="T75" s="203">
        <v>0</v>
      </c>
      <c r="U75" s="203">
        <v>1.94</v>
      </c>
      <c r="V75" s="203">
        <v>0.34</v>
      </c>
      <c r="W75" s="203">
        <v>0.57999999999999996</v>
      </c>
      <c r="X75" s="203">
        <v>2.4300000000000002</v>
      </c>
      <c r="Y75" s="203">
        <v>0</v>
      </c>
      <c r="Z75" s="203">
        <v>4.2699999999999996</v>
      </c>
      <c r="AA75" s="203">
        <v>1.37</v>
      </c>
      <c r="AB75" s="203">
        <v>0</v>
      </c>
      <c r="AC75" s="203">
        <v>23.26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45.39</v>
      </c>
      <c r="AJ75" s="203">
        <v>0</v>
      </c>
      <c r="AK75" s="203">
        <v>7.21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14.53</v>
      </c>
      <c r="D76" s="203">
        <v>4.1500000000000004</v>
      </c>
      <c r="E76" s="203">
        <v>0</v>
      </c>
      <c r="F76" s="203">
        <v>7.15</v>
      </c>
      <c r="G76" s="203">
        <v>23.37</v>
      </c>
      <c r="H76" s="203">
        <v>0</v>
      </c>
      <c r="I76" s="203">
        <v>29.36</v>
      </c>
      <c r="J76" s="203">
        <v>0.96</v>
      </c>
      <c r="K76" s="203">
        <v>6.03</v>
      </c>
      <c r="L76" s="203">
        <v>4.76</v>
      </c>
      <c r="M76" s="203">
        <v>1.17</v>
      </c>
      <c r="N76" s="203">
        <v>1.95</v>
      </c>
      <c r="O76" s="203">
        <v>2.75</v>
      </c>
      <c r="P76" s="203">
        <v>0.9</v>
      </c>
      <c r="Q76" s="203">
        <v>0.36</v>
      </c>
      <c r="R76" s="203">
        <v>0.69</v>
      </c>
      <c r="S76" s="203">
        <v>0.43</v>
      </c>
      <c r="T76" s="203">
        <v>0</v>
      </c>
      <c r="U76" s="203">
        <v>1.94</v>
      </c>
      <c r="V76" s="203">
        <v>0.34</v>
      </c>
      <c r="W76" s="203">
        <v>0.57999999999999996</v>
      </c>
      <c r="X76" s="203">
        <v>2.4300000000000002</v>
      </c>
      <c r="Y76" s="203">
        <v>0</v>
      </c>
      <c r="Z76" s="203">
        <v>4.2699999999999996</v>
      </c>
      <c r="AA76" s="203">
        <v>1.37</v>
      </c>
      <c r="AB76" s="203">
        <v>0</v>
      </c>
      <c r="AC76" s="203">
        <v>22.61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45.39</v>
      </c>
      <c r="AJ76" s="203">
        <v>0</v>
      </c>
      <c r="AK76" s="203">
        <v>7.21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14.53</v>
      </c>
      <c r="D77" s="203">
        <v>4.1500000000000004</v>
      </c>
      <c r="E77" s="203">
        <v>0</v>
      </c>
      <c r="F77" s="203">
        <v>7.15</v>
      </c>
      <c r="G77" s="203">
        <v>23.37</v>
      </c>
      <c r="H77" s="203">
        <v>0</v>
      </c>
      <c r="I77" s="203">
        <v>29.36</v>
      </c>
      <c r="J77" s="203">
        <v>0.96</v>
      </c>
      <c r="K77" s="203">
        <v>6.03</v>
      </c>
      <c r="L77" s="203">
        <v>4.76</v>
      </c>
      <c r="M77" s="203">
        <v>1.17</v>
      </c>
      <c r="N77" s="203">
        <v>1.95</v>
      </c>
      <c r="O77" s="203">
        <v>2.75</v>
      </c>
      <c r="P77" s="203">
        <v>0.9</v>
      </c>
      <c r="Q77" s="203">
        <v>0.36</v>
      </c>
      <c r="R77" s="203">
        <v>0.69</v>
      </c>
      <c r="S77" s="203">
        <v>0.43</v>
      </c>
      <c r="T77" s="203">
        <v>0</v>
      </c>
      <c r="U77" s="203">
        <v>1.94</v>
      </c>
      <c r="V77" s="203">
        <v>0.34</v>
      </c>
      <c r="W77" s="203">
        <v>0.57999999999999996</v>
      </c>
      <c r="X77" s="203">
        <v>2.4300000000000002</v>
      </c>
      <c r="Y77" s="203">
        <v>0</v>
      </c>
      <c r="Z77" s="203">
        <v>4.2699999999999996</v>
      </c>
      <c r="AA77" s="203">
        <v>1.37</v>
      </c>
      <c r="AB77" s="203">
        <v>0</v>
      </c>
      <c r="AC77" s="203">
        <v>22.61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45.39</v>
      </c>
      <c r="AJ77" s="203">
        <v>0</v>
      </c>
      <c r="AK77" s="203">
        <v>7.21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14.53</v>
      </c>
      <c r="D78" s="203">
        <v>4.1500000000000004</v>
      </c>
      <c r="E78" s="203">
        <v>0</v>
      </c>
      <c r="F78" s="203">
        <v>7.15</v>
      </c>
      <c r="G78" s="203">
        <v>23.37</v>
      </c>
      <c r="H78" s="203">
        <v>0</v>
      </c>
      <c r="I78" s="203">
        <v>29.36</v>
      </c>
      <c r="J78" s="203">
        <v>0.96</v>
      </c>
      <c r="K78" s="203">
        <v>6.03</v>
      </c>
      <c r="L78" s="203">
        <v>4.76</v>
      </c>
      <c r="M78" s="203">
        <v>1.17</v>
      </c>
      <c r="N78" s="203">
        <v>1.95</v>
      </c>
      <c r="O78" s="203">
        <v>2.75</v>
      </c>
      <c r="P78" s="203">
        <v>0.9</v>
      </c>
      <c r="Q78" s="203">
        <v>0.36</v>
      </c>
      <c r="R78" s="203">
        <v>0.69</v>
      </c>
      <c r="S78" s="203">
        <v>0.43</v>
      </c>
      <c r="T78" s="203">
        <v>0</v>
      </c>
      <c r="U78" s="203">
        <v>1.94</v>
      </c>
      <c r="V78" s="203">
        <v>0.34</v>
      </c>
      <c r="W78" s="203">
        <v>0.57999999999999996</v>
      </c>
      <c r="X78" s="203">
        <v>2.4300000000000002</v>
      </c>
      <c r="Y78" s="203">
        <v>0</v>
      </c>
      <c r="Z78" s="203">
        <v>4.2699999999999996</v>
      </c>
      <c r="AA78" s="203">
        <v>1.37</v>
      </c>
      <c r="AB78" s="203">
        <v>0</v>
      </c>
      <c r="AC78" s="203">
        <v>22.61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45.39</v>
      </c>
      <c r="AJ78" s="203">
        <v>0</v>
      </c>
      <c r="AK78" s="203">
        <v>7.21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14.53</v>
      </c>
      <c r="D79" s="203">
        <v>4.1500000000000004</v>
      </c>
      <c r="E79" s="203">
        <v>0</v>
      </c>
      <c r="F79" s="203">
        <v>7.15</v>
      </c>
      <c r="G79" s="203">
        <v>23.37</v>
      </c>
      <c r="H79" s="203">
        <v>0</v>
      </c>
      <c r="I79" s="203">
        <v>29.36</v>
      </c>
      <c r="J79" s="203">
        <v>0.96</v>
      </c>
      <c r="K79" s="203">
        <v>6.03</v>
      </c>
      <c r="L79" s="203">
        <v>4.76</v>
      </c>
      <c r="M79" s="203">
        <v>1.17</v>
      </c>
      <c r="N79" s="203">
        <v>1.95</v>
      </c>
      <c r="O79" s="203">
        <v>2.75</v>
      </c>
      <c r="P79" s="203">
        <v>0.9</v>
      </c>
      <c r="Q79" s="203">
        <v>0.36</v>
      </c>
      <c r="R79" s="203">
        <v>0.69</v>
      </c>
      <c r="S79" s="203">
        <v>0.43</v>
      </c>
      <c r="T79" s="203">
        <v>0</v>
      </c>
      <c r="U79" s="203">
        <v>1.94</v>
      </c>
      <c r="V79" s="203">
        <v>0.34</v>
      </c>
      <c r="W79" s="203">
        <v>0.57999999999999996</v>
      </c>
      <c r="X79" s="203">
        <v>2.4300000000000002</v>
      </c>
      <c r="Y79" s="203">
        <v>0</v>
      </c>
      <c r="Z79" s="203">
        <v>4.2699999999999996</v>
      </c>
      <c r="AA79" s="203">
        <v>1.37</v>
      </c>
      <c r="AB79" s="203">
        <v>0</v>
      </c>
      <c r="AC79" s="203">
        <v>22.61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45.45</v>
      </c>
      <c r="AJ79" s="203">
        <v>0</v>
      </c>
      <c r="AK79" s="203">
        <v>7.21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14.53</v>
      </c>
      <c r="D80" s="203">
        <v>4.1500000000000004</v>
      </c>
      <c r="E80" s="203">
        <v>0</v>
      </c>
      <c r="F80" s="203">
        <v>7.15</v>
      </c>
      <c r="G80" s="203">
        <v>23.37</v>
      </c>
      <c r="H80" s="203">
        <v>0</v>
      </c>
      <c r="I80" s="203">
        <v>29.36</v>
      </c>
      <c r="J80" s="203">
        <v>0.96</v>
      </c>
      <c r="K80" s="203">
        <v>6.03</v>
      </c>
      <c r="L80" s="203">
        <v>4.76</v>
      </c>
      <c r="M80" s="203">
        <v>1.17</v>
      </c>
      <c r="N80" s="203">
        <v>1.95</v>
      </c>
      <c r="O80" s="203">
        <v>2.75</v>
      </c>
      <c r="P80" s="203">
        <v>0.9</v>
      </c>
      <c r="Q80" s="203">
        <v>0.36</v>
      </c>
      <c r="R80" s="203">
        <v>0.69</v>
      </c>
      <c r="S80" s="203">
        <v>0.43</v>
      </c>
      <c r="T80" s="203">
        <v>0</v>
      </c>
      <c r="U80" s="203">
        <v>1.94</v>
      </c>
      <c r="V80" s="203">
        <v>0.34</v>
      </c>
      <c r="W80" s="203">
        <v>0.57999999999999996</v>
      </c>
      <c r="X80" s="203">
        <v>2.4300000000000002</v>
      </c>
      <c r="Y80" s="203">
        <v>0</v>
      </c>
      <c r="Z80" s="203">
        <v>4.2699999999999996</v>
      </c>
      <c r="AA80" s="203">
        <v>1.37</v>
      </c>
      <c r="AB80" s="203">
        <v>0</v>
      </c>
      <c r="AC80" s="203">
        <v>22.61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45.39</v>
      </c>
      <c r="AJ80" s="203">
        <v>0</v>
      </c>
      <c r="AK80" s="203">
        <v>7.21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14.53</v>
      </c>
      <c r="D81" s="203">
        <v>4.1500000000000004</v>
      </c>
      <c r="E81" s="203">
        <v>0</v>
      </c>
      <c r="F81" s="203">
        <v>7.15</v>
      </c>
      <c r="G81" s="203">
        <v>23.37</v>
      </c>
      <c r="H81" s="203">
        <v>0</v>
      </c>
      <c r="I81" s="203">
        <v>29.36</v>
      </c>
      <c r="J81" s="203">
        <v>0.96</v>
      </c>
      <c r="K81" s="203">
        <v>6.03</v>
      </c>
      <c r="L81" s="203">
        <v>4.76</v>
      </c>
      <c r="M81" s="203">
        <v>1.17</v>
      </c>
      <c r="N81" s="203">
        <v>1.95</v>
      </c>
      <c r="O81" s="203">
        <v>2.75</v>
      </c>
      <c r="P81" s="203">
        <v>0.9</v>
      </c>
      <c r="Q81" s="203">
        <v>0.36</v>
      </c>
      <c r="R81" s="203">
        <v>0.69</v>
      </c>
      <c r="S81" s="203">
        <v>0.43</v>
      </c>
      <c r="T81" s="203">
        <v>0</v>
      </c>
      <c r="U81" s="203">
        <v>1.94</v>
      </c>
      <c r="V81" s="203">
        <v>0.34</v>
      </c>
      <c r="W81" s="203">
        <v>0.57999999999999996</v>
      </c>
      <c r="X81" s="203">
        <v>2.4300000000000002</v>
      </c>
      <c r="Y81" s="203">
        <v>0</v>
      </c>
      <c r="Z81" s="203">
        <v>4.2699999999999996</v>
      </c>
      <c r="AA81" s="203">
        <v>1.37</v>
      </c>
      <c r="AB81" s="203">
        <v>0</v>
      </c>
      <c r="AC81" s="203">
        <v>22.61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45.39</v>
      </c>
      <c r="AJ81" s="203">
        <v>0</v>
      </c>
      <c r="AK81" s="203">
        <v>7.21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14.53</v>
      </c>
      <c r="D82" s="203">
        <v>4.1500000000000004</v>
      </c>
      <c r="E82" s="203">
        <v>0</v>
      </c>
      <c r="F82" s="203">
        <v>7.15</v>
      </c>
      <c r="G82" s="203">
        <v>23.37</v>
      </c>
      <c r="H82" s="203">
        <v>0</v>
      </c>
      <c r="I82" s="203">
        <v>29.36</v>
      </c>
      <c r="J82" s="203">
        <v>0.96</v>
      </c>
      <c r="K82" s="203">
        <v>6.03</v>
      </c>
      <c r="L82" s="203">
        <v>4.76</v>
      </c>
      <c r="M82" s="203">
        <v>1.17</v>
      </c>
      <c r="N82" s="203">
        <v>1.95</v>
      </c>
      <c r="O82" s="203">
        <v>2.75</v>
      </c>
      <c r="P82" s="203">
        <v>0.9</v>
      </c>
      <c r="Q82" s="203">
        <v>0.36</v>
      </c>
      <c r="R82" s="203">
        <v>0.69</v>
      </c>
      <c r="S82" s="203">
        <v>0.43</v>
      </c>
      <c r="T82" s="203">
        <v>0</v>
      </c>
      <c r="U82" s="203">
        <v>1.94</v>
      </c>
      <c r="V82" s="203">
        <v>0.34</v>
      </c>
      <c r="W82" s="203">
        <v>0.57999999999999996</v>
      </c>
      <c r="X82" s="203">
        <v>2.4300000000000002</v>
      </c>
      <c r="Y82" s="203">
        <v>0</v>
      </c>
      <c r="Z82" s="203">
        <v>4.2699999999999996</v>
      </c>
      <c r="AA82" s="203">
        <v>1.37</v>
      </c>
      <c r="AB82" s="203">
        <v>0</v>
      </c>
      <c r="AC82" s="203">
        <v>22.61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45.39</v>
      </c>
      <c r="AJ82" s="203">
        <v>0</v>
      </c>
      <c r="AK82" s="203">
        <v>7.21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14.53</v>
      </c>
      <c r="D83" s="203">
        <v>4.1500000000000004</v>
      </c>
      <c r="E83" s="203">
        <v>0</v>
      </c>
      <c r="F83" s="203">
        <v>7.15</v>
      </c>
      <c r="G83" s="203">
        <v>23.37</v>
      </c>
      <c r="H83" s="203">
        <v>0</v>
      </c>
      <c r="I83" s="203">
        <v>29.36</v>
      </c>
      <c r="J83" s="203">
        <v>0.96</v>
      </c>
      <c r="K83" s="203">
        <v>6.03</v>
      </c>
      <c r="L83" s="203">
        <v>4.76</v>
      </c>
      <c r="M83" s="203">
        <v>1.17</v>
      </c>
      <c r="N83" s="203">
        <v>1.95</v>
      </c>
      <c r="O83" s="203">
        <v>2.75</v>
      </c>
      <c r="P83" s="203">
        <v>0.9</v>
      </c>
      <c r="Q83" s="203">
        <v>0.36</v>
      </c>
      <c r="R83" s="203">
        <v>0.69</v>
      </c>
      <c r="S83" s="203">
        <v>0.43</v>
      </c>
      <c r="T83" s="203">
        <v>0</v>
      </c>
      <c r="U83" s="203">
        <v>1.94</v>
      </c>
      <c r="V83" s="203">
        <v>0.34</v>
      </c>
      <c r="W83" s="203">
        <v>0.57999999999999996</v>
      </c>
      <c r="X83" s="203">
        <v>2.4300000000000002</v>
      </c>
      <c r="Y83" s="203">
        <v>0</v>
      </c>
      <c r="Z83" s="203">
        <v>4.2699999999999996</v>
      </c>
      <c r="AA83" s="203">
        <v>1.37</v>
      </c>
      <c r="AB83" s="203">
        <v>0</v>
      </c>
      <c r="AC83" s="203">
        <v>22.61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44.98</v>
      </c>
      <c r="AJ83" s="203">
        <v>0</v>
      </c>
      <c r="AK83" s="203">
        <v>7.21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14.53</v>
      </c>
      <c r="D84" s="203">
        <v>4.1500000000000004</v>
      </c>
      <c r="E84" s="203">
        <v>0</v>
      </c>
      <c r="F84" s="203">
        <v>7.15</v>
      </c>
      <c r="G84" s="203">
        <v>23.37</v>
      </c>
      <c r="H84" s="203">
        <v>0</v>
      </c>
      <c r="I84" s="203">
        <v>29.36</v>
      </c>
      <c r="J84" s="203">
        <v>0.96</v>
      </c>
      <c r="K84" s="203">
        <v>6.03</v>
      </c>
      <c r="L84" s="203">
        <v>4.76</v>
      </c>
      <c r="M84" s="203">
        <v>1.17</v>
      </c>
      <c r="N84" s="203">
        <v>1.95</v>
      </c>
      <c r="O84" s="203">
        <v>2.75</v>
      </c>
      <c r="P84" s="203">
        <v>0.9</v>
      </c>
      <c r="Q84" s="203">
        <v>0.36</v>
      </c>
      <c r="R84" s="203">
        <v>0.69</v>
      </c>
      <c r="S84" s="203">
        <v>0.43</v>
      </c>
      <c r="T84" s="203">
        <v>0</v>
      </c>
      <c r="U84" s="203">
        <v>1.94</v>
      </c>
      <c r="V84" s="203">
        <v>0.34</v>
      </c>
      <c r="W84" s="203">
        <v>0.57999999999999996</v>
      </c>
      <c r="X84" s="203">
        <v>2.4300000000000002</v>
      </c>
      <c r="Y84" s="203">
        <v>0</v>
      </c>
      <c r="Z84" s="203">
        <v>4.2699999999999996</v>
      </c>
      <c r="AA84" s="203">
        <v>1.37</v>
      </c>
      <c r="AB84" s="203">
        <v>0</v>
      </c>
      <c r="AC84" s="203">
        <v>22.61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44.98</v>
      </c>
      <c r="AJ84" s="203">
        <v>0</v>
      </c>
      <c r="AK84" s="203">
        <v>7.21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14.53</v>
      </c>
      <c r="D85" s="203">
        <v>4.1500000000000004</v>
      </c>
      <c r="E85" s="203">
        <v>0</v>
      </c>
      <c r="F85" s="203">
        <v>7.15</v>
      </c>
      <c r="G85" s="203">
        <v>23.37</v>
      </c>
      <c r="H85" s="203">
        <v>0</v>
      </c>
      <c r="I85" s="203">
        <v>29.36</v>
      </c>
      <c r="J85" s="203">
        <v>0.96</v>
      </c>
      <c r="K85" s="203">
        <v>6.03</v>
      </c>
      <c r="L85" s="203">
        <v>4.76</v>
      </c>
      <c r="M85" s="203">
        <v>1.17</v>
      </c>
      <c r="N85" s="203">
        <v>1.95</v>
      </c>
      <c r="O85" s="203">
        <v>2.75</v>
      </c>
      <c r="P85" s="203">
        <v>0.9</v>
      </c>
      <c r="Q85" s="203">
        <v>0.36</v>
      </c>
      <c r="R85" s="203">
        <v>0.69</v>
      </c>
      <c r="S85" s="203">
        <v>0.43</v>
      </c>
      <c r="T85" s="203">
        <v>0</v>
      </c>
      <c r="U85" s="203">
        <v>1.94</v>
      </c>
      <c r="V85" s="203">
        <v>0.34</v>
      </c>
      <c r="W85" s="203">
        <v>0.57999999999999996</v>
      </c>
      <c r="X85" s="203">
        <v>2.4300000000000002</v>
      </c>
      <c r="Y85" s="203">
        <v>0</v>
      </c>
      <c r="Z85" s="203">
        <v>4.2699999999999996</v>
      </c>
      <c r="AA85" s="203">
        <v>1.37</v>
      </c>
      <c r="AB85" s="203">
        <v>0</v>
      </c>
      <c r="AC85" s="203">
        <v>22.61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44.98</v>
      </c>
      <c r="AJ85" s="203">
        <v>0</v>
      </c>
      <c r="AK85" s="203">
        <v>7.21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14.53</v>
      </c>
      <c r="D86" s="203">
        <v>4.1500000000000004</v>
      </c>
      <c r="E86" s="203">
        <v>0</v>
      </c>
      <c r="F86" s="203">
        <v>7.15</v>
      </c>
      <c r="G86" s="203">
        <v>23.37</v>
      </c>
      <c r="H86" s="203">
        <v>0</v>
      </c>
      <c r="I86" s="203">
        <v>29.36</v>
      </c>
      <c r="J86" s="203">
        <v>0.96</v>
      </c>
      <c r="K86" s="203">
        <v>6.03</v>
      </c>
      <c r="L86" s="203">
        <v>4.76</v>
      </c>
      <c r="M86" s="203">
        <v>1.17</v>
      </c>
      <c r="N86" s="203">
        <v>1.95</v>
      </c>
      <c r="O86" s="203">
        <v>2.75</v>
      </c>
      <c r="P86" s="203">
        <v>0.9</v>
      </c>
      <c r="Q86" s="203">
        <v>0.36</v>
      </c>
      <c r="R86" s="203">
        <v>0.69</v>
      </c>
      <c r="S86" s="203">
        <v>0.43</v>
      </c>
      <c r="T86" s="203">
        <v>0</v>
      </c>
      <c r="U86" s="203">
        <v>1.94</v>
      </c>
      <c r="V86" s="203">
        <v>0.34</v>
      </c>
      <c r="W86" s="203">
        <v>0.57999999999999996</v>
      </c>
      <c r="X86" s="203">
        <v>2.4300000000000002</v>
      </c>
      <c r="Y86" s="203">
        <v>0</v>
      </c>
      <c r="Z86" s="203">
        <v>4.2699999999999996</v>
      </c>
      <c r="AA86" s="203">
        <v>1.37</v>
      </c>
      <c r="AB86" s="203">
        <v>0</v>
      </c>
      <c r="AC86" s="203">
        <v>22.61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44.98</v>
      </c>
      <c r="AJ86" s="203">
        <v>0</v>
      </c>
      <c r="AK86" s="203">
        <v>7.21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14.53</v>
      </c>
      <c r="D87" s="203">
        <v>4.1500000000000004</v>
      </c>
      <c r="E87" s="203">
        <v>0</v>
      </c>
      <c r="F87" s="203">
        <v>7.15</v>
      </c>
      <c r="G87" s="203">
        <v>23.37</v>
      </c>
      <c r="H87" s="203">
        <v>0</v>
      </c>
      <c r="I87" s="203">
        <v>29.36</v>
      </c>
      <c r="J87" s="203">
        <v>0.96</v>
      </c>
      <c r="K87" s="203">
        <v>6.03</v>
      </c>
      <c r="L87" s="203">
        <v>4.76</v>
      </c>
      <c r="M87" s="203">
        <v>1.17</v>
      </c>
      <c r="N87" s="203">
        <v>1.95</v>
      </c>
      <c r="O87" s="203">
        <v>2.75</v>
      </c>
      <c r="P87" s="203">
        <v>0.9</v>
      </c>
      <c r="Q87" s="203">
        <v>0.36</v>
      </c>
      <c r="R87" s="203">
        <v>0.69</v>
      </c>
      <c r="S87" s="203">
        <v>0.43</v>
      </c>
      <c r="T87" s="203">
        <v>0</v>
      </c>
      <c r="U87" s="203">
        <v>1.94</v>
      </c>
      <c r="V87" s="203">
        <v>0.34</v>
      </c>
      <c r="W87" s="203">
        <v>0.57999999999999996</v>
      </c>
      <c r="X87" s="203">
        <v>2.4300000000000002</v>
      </c>
      <c r="Y87" s="203">
        <v>0</v>
      </c>
      <c r="Z87" s="203">
        <v>4.2699999999999996</v>
      </c>
      <c r="AA87" s="203">
        <v>1.37</v>
      </c>
      <c r="AB87" s="203">
        <v>0</v>
      </c>
      <c r="AC87" s="203">
        <v>22.61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44.98</v>
      </c>
      <c r="AJ87" s="203">
        <v>0</v>
      </c>
      <c r="AK87" s="203">
        <v>7.21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14.53</v>
      </c>
      <c r="D88" s="203">
        <v>4.1500000000000004</v>
      </c>
      <c r="E88" s="203">
        <v>0</v>
      </c>
      <c r="F88" s="203">
        <v>7.15</v>
      </c>
      <c r="G88" s="203">
        <v>23.37</v>
      </c>
      <c r="H88" s="203">
        <v>0</v>
      </c>
      <c r="I88" s="203">
        <v>29.36</v>
      </c>
      <c r="J88" s="203">
        <v>0.96</v>
      </c>
      <c r="K88" s="203">
        <v>6.03</v>
      </c>
      <c r="L88" s="203">
        <v>4.76</v>
      </c>
      <c r="M88" s="203">
        <v>1.17</v>
      </c>
      <c r="N88" s="203">
        <v>1.95</v>
      </c>
      <c r="O88" s="203">
        <v>2.75</v>
      </c>
      <c r="P88" s="203">
        <v>0.9</v>
      </c>
      <c r="Q88" s="203">
        <v>0.36</v>
      </c>
      <c r="R88" s="203">
        <v>0.69</v>
      </c>
      <c r="S88" s="203">
        <v>0.43</v>
      </c>
      <c r="T88" s="203">
        <v>0</v>
      </c>
      <c r="U88" s="203">
        <v>1.94</v>
      </c>
      <c r="V88" s="203">
        <v>0.34</v>
      </c>
      <c r="W88" s="203">
        <v>0.57999999999999996</v>
      </c>
      <c r="X88" s="203">
        <v>2.4300000000000002</v>
      </c>
      <c r="Y88" s="203">
        <v>0</v>
      </c>
      <c r="Z88" s="203">
        <v>4.2699999999999996</v>
      </c>
      <c r="AA88" s="203">
        <v>1.37</v>
      </c>
      <c r="AB88" s="203">
        <v>0</v>
      </c>
      <c r="AC88" s="203">
        <v>22.61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44.98</v>
      </c>
      <c r="AJ88" s="203">
        <v>0</v>
      </c>
      <c r="AK88" s="203">
        <v>7.21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14.53</v>
      </c>
      <c r="D89" s="203">
        <v>4.1500000000000004</v>
      </c>
      <c r="E89" s="203">
        <v>0</v>
      </c>
      <c r="F89" s="203">
        <v>7.15</v>
      </c>
      <c r="G89" s="203">
        <v>23.37</v>
      </c>
      <c r="H89" s="203">
        <v>0</v>
      </c>
      <c r="I89" s="203">
        <v>29.36</v>
      </c>
      <c r="J89" s="203">
        <v>0.96</v>
      </c>
      <c r="K89" s="203">
        <v>6.03</v>
      </c>
      <c r="L89" s="203">
        <v>4.76</v>
      </c>
      <c r="M89" s="203">
        <v>1.17</v>
      </c>
      <c r="N89" s="203">
        <v>1.95</v>
      </c>
      <c r="O89" s="203">
        <v>2.75</v>
      </c>
      <c r="P89" s="203">
        <v>0.9</v>
      </c>
      <c r="Q89" s="203">
        <v>0.36</v>
      </c>
      <c r="R89" s="203">
        <v>0.69</v>
      </c>
      <c r="S89" s="203">
        <v>0.43</v>
      </c>
      <c r="T89" s="203">
        <v>0</v>
      </c>
      <c r="U89" s="203">
        <v>1.94</v>
      </c>
      <c r="V89" s="203">
        <v>0.34</v>
      </c>
      <c r="W89" s="203">
        <v>0.57999999999999996</v>
      </c>
      <c r="X89" s="203">
        <v>2.4300000000000002</v>
      </c>
      <c r="Y89" s="203">
        <v>0</v>
      </c>
      <c r="Z89" s="203">
        <v>4.3499999999999996</v>
      </c>
      <c r="AA89" s="203">
        <v>1.37</v>
      </c>
      <c r="AB89" s="203">
        <v>0</v>
      </c>
      <c r="AC89" s="203">
        <v>22.61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44.98</v>
      </c>
      <c r="AJ89" s="203">
        <v>0</v>
      </c>
      <c r="AK89" s="203">
        <v>7.21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14.53</v>
      </c>
      <c r="D90" s="203">
        <v>4.1500000000000004</v>
      </c>
      <c r="E90" s="203">
        <v>0</v>
      </c>
      <c r="F90" s="203">
        <v>7.15</v>
      </c>
      <c r="G90" s="203">
        <v>23.37</v>
      </c>
      <c r="H90" s="203">
        <v>0</v>
      </c>
      <c r="I90" s="203">
        <v>29.36</v>
      </c>
      <c r="J90" s="203">
        <v>0.96</v>
      </c>
      <c r="K90" s="203">
        <v>6.03</v>
      </c>
      <c r="L90" s="203">
        <v>4.76</v>
      </c>
      <c r="M90" s="203">
        <v>1.17</v>
      </c>
      <c r="N90" s="203">
        <v>1.95</v>
      </c>
      <c r="O90" s="203">
        <v>2.75</v>
      </c>
      <c r="P90" s="203">
        <v>0.9</v>
      </c>
      <c r="Q90" s="203">
        <v>0.36</v>
      </c>
      <c r="R90" s="203">
        <v>0.69</v>
      </c>
      <c r="S90" s="203">
        <v>0.43</v>
      </c>
      <c r="T90" s="203">
        <v>0</v>
      </c>
      <c r="U90" s="203">
        <v>1.94</v>
      </c>
      <c r="V90" s="203">
        <v>0.34</v>
      </c>
      <c r="W90" s="203">
        <v>0.57999999999999996</v>
      </c>
      <c r="X90" s="203">
        <v>2.4300000000000002</v>
      </c>
      <c r="Y90" s="203">
        <v>0</v>
      </c>
      <c r="Z90" s="203">
        <v>4.3499999999999996</v>
      </c>
      <c r="AA90" s="203">
        <v>1.37</v>
      </c>
      <c r="AB90" s="203">
        <v>0</v>
      </c>
      <c r="AC90" s="203">
        <v>22.61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44.98</v>
      </c>
      <c r="AJ90" s="203">
        <v>0</v>
      </c>
      <c r="AK90" s="203">
        <v>7.21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14.53</v>
      </c>
      <c r="D91" s="203">
        <v>4.1500000000000004</v>
      </c>
      <c r="E91" s="203">
        <v>0</v>
      </c>
      <c r="F91" s="203">
        <v>7.15</v>
      </c>
      <c r="G91" s="203">
        <v>23.37</v>
      </c>
      <c r="H91" s="203">
        <v>0</v>
      </c>
      <c r="I91" s="203">
        <v>29.36</v>
      </c>
      <c r="J91" s="203">
        <v>0.96</v>
      </c>
      <c r="K91" s="203">
        <v>6.03</v>
      </c>
      <c r="L91" s="203">
        <v>4.76</v>
      </c>
      <c r="M91" s="203">
        <v>1.17</v>
      </c>
      <c r="N91" s="203">
        <v>1.95</v>
      </c>
      <c r="O91" s="203">
        <v>2.75</v>
      </c>
      <c r="P91" s="203">
        <v>0.9</v>
      </c>
      <c r="Q91" s="203">
        <v>0.36</v>
      </c>
      <c r="R91" s="203">
        <v>0.69</v>
      </c>
      <c r="S91" s="203">
        <v>0.43</v>
      </c>
      <c r="T91" s="203">
        <v>0</v>
      </c>
      <c r="U91" s="203">
        <v>1.94</v>
      </c>
      <c r="V91" s="203">
        <v>0.34</v>
      </c>
      <c r="W91" s="203">
        <v>0.57999999999999996</v>
      </c>
      <c r="X91" s="203">
        <v>2.4300000000000002</v>
      </c>
      <c r="Y91" s="203">
        <v>0</v>
      </c>
      <c r="Z91" s="203">
        <v>4.3499999999999996</v>
      </c>
      <c r="AA91" s="203">
        <v>1.37</v>
      </c>
      <c r="AB91" s="203">
        <v>0</v>
      </c>
      <c r="AC91" s="203">
        <v>21.97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44.7</v>
      </c>
      <c r="AJ91" s="203">
        <v>0</v>
      </c>
      <c r="AK91" s="203">
        <v>5.64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14.53</v>
      </c>
      <c r="D92" s="203">
        <v>4.1500000000000004</v>
      </c>
      <c r="E92" s="203">
        <v>0</v>
      </c>
      <c r="F92" s="203">
        <v>7.15</v>
      </c>
      <c r="G92" s="203">
        <v>23.37</v>
      </c>
      <c r="H92" s="203">
        <v>0</v>
      </c>
      <c r="I92" s="203">
        <v>29.36</v>
      </c>
      <c r="J92" s="203">
        <v>0.96</v>
      </c>
      <c r="K92" s="203">
        <v>6.03</v>
      </c>
      <c r="L92" s="203">
        <v>4.76</v>
      </c>
      <c r="M92" s="203">
        <v>1.17</v>
      </c>
      <c r="N92" s="203">
        <v>1.95</v>
      </c>
      <c r="O92" s="203">
        <v>2.75</v>
      </c>
      <c r="P92" s="203">
        <v>0.9</v>
      </c>
      <c r="Q92" s="203">
        <v>0.36</v>
      </c>
      <c r="R92" s="203">
        <v>0.69</v>
      </c>
      <c r="S92" s="203">
        <v>0.43</v>
      </c>
      <c r="T92" s="203">
        <v>0</v>
      </c>
      <c r="U92" s="203">
        <v>1.94</v>
      </c>
      <c r="V92" s="203">
        <v>0.34</v>
      </c>
      <c r="W92" s="203">
        <v>0.57999999999999996</v>
      </c>
      <c r="X92" s="203">
        <v>2.4300000000000002</v>
      </c>
      <c r="Y92" s="203">
        <v>0</v>
      </c>
      <c r="Z92" s="203">
        <v>4.3499999999999996</v>
      </c>
      <c r="AA92" s="203">
        <v>1.37</v>
      </c>
      <c r="AB92" s="203">
        <v>0</v>
      </c>
      <c r="AC92" s="203">
        <v>21.97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44.7</v>
      </c>
      <c r="AJ92" s="203">
        <v>0</v>
      </c>
      <c r="AK92" s="203">
        <v>5.64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14.53</v>
      </c>
      <c r="D93" s="203">
        <v>4.1500000000000004</v>
      </c>
      <c r="E93" s="203">
        <v>0</v>
      </c>
      <c r="F93" s="203">
        <v>7.15</v>
      </c>
      <c r="G93" s="203">
        <v>23.37</v>
      </c>
      <c r="H93" s="203">
        <v>0</v>
      </c>
      <c r="I93" s="203">
        <v>29.36</v>
      </c>
      <c r="J93" s="203">
        <v>0.96</v>
      </c>
      <c r="K93" s="203">
        <v>6.03</v>
      </c>
      <c r="L93" s="203">
        <v>59.6</v>
      </c>
      <c r="M93" s="203">
        <v>1.17</v>
      </c>
      <c r="N93" s="203">
        <v>1.95</v>
      </c>
      <c r="O93" s="203">
        <v>2.75</v>
      </c>
      <c r="P93" s="203">
        <v>0.9</v>
      </c>
      <c r="Q93" s="203">
        <v>0.36</v>
      </c>
      <c r="R93" s="203">
        <v>0.69</v>
      </c>
      <c r="S93" s="203">
        <v>0.43</v>
      </c>
      <c r="T93" s="203">
        <v>0</v>
      </c>
      <c r="U93" s="203">
        <v>1.94</v>
      </c>
      <c r="V93" s="203">
        <v>0.34</v>
      </c>
      <c r="W93" s="203">
        <v>0.57999999999999996</v>
      </c>
      <c r="X93" s="203">
        <v>2.4300000000000002</v>
      </c>
      <c r="Y93" s="203">
        <v>0</v>
      </c>
      <c r="Z93" s="203">
        <v>4.3499999999999996</v>
      </c>
      <c r="AA93" s="203">
        <v>1.37</v>
      </c>
      <c r="AB93" s="203">
        <v>0</v>
      </c>
      <c r="AC93" s="203">
        <v>21.97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44.7</v>
      </c>
      <c r="AJ93" s="203">
        <v>0</v>
      </c>
      <c r="AK93" s="203">
        <v>5.64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14.53</v>
      </c>
      <c r="D94" s="203">
        <v>4.1500000000000004</v>
      </c>
      <c r="E94" s="203">
        <v>0</v>
      </c>
      <c r="F94" s="203">
        <v>7.15</v>
      </c>
      <c r="G94" s="203">
        <v>23.37</v>
      </c>
      <c r="H94" s="203">
        <v>0</v>
      </c>
      <c r="I94" s="203">
        <v>29.36</v>
      </c>
      <c r="J94" s="203">
        <v>0.96</v>
      </c>
      <c r="K94" s="203">
        <v>6.03</v>
      </c>
      <c r="L94" s="203">
        <v>59.6</v>
      </c>
      <c r="M94" s="203">
        <v>1.17</v>
      </c>
      <c r="N94" s="203">
        <v>1.95</v>
      </c>
      <c r="O94" s="203">
        <v>2.75</v>
      </c>
      <c r="P94" s="203">
        <v>0.9</v>
      </c>
      <c r="Q94" s="203">
        <v>0.36</v>
      </c>
      <c r="R94" s="203">
        <v>0.69</v>
      </c>
      <c r="S94" s="203">
        <v>0.43</v>
      </c>
      <c r="T94" s="203">
        <v>0</v>
      </c>
      <c r="U94" s="203">
        <v>1.94</v>
      </c>
      <c r="V94" s="203">
        <v>0.34</v>
      </c>
      <c r="W94" s="203">
        <v>0.57999999999999996</v>
      </c>
      <c r="X94" s="203">
        <v>2.4300000000000002</v>
      </c>
      <c r="Y94" s="203">
        <v>0</v>
      </c>
      <c r="Z94" s="203">
        <v>4.3499999999999996</v>
      </c>
      <c r="AA94" s="203">
        <v>1.37</v>
      </c>
      <c r="AB94" s="203">
        <v>0</v>
      </c>
      <c r="AC94" s="203">
        <v>21.97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44.7</v>
      </c>
      <c r="AJ94" s="203">
        <v>0</v>
      </c>
      <c r="AK94" s="203">
        <v>5.64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14.53</v>
      </c>
      <c r="D95" s="203">
        <v>4.1500000000000004</v>
      </c>
      <c r="E95" s="203">
        <v>0</v>
      </c>
      <c r="F95" s="203">
        <v>7.15</v>
      </c>
      <c r="G95" s="203">
        <v>23.37</v>
      </c>
      <c r="H95" s="203">
        <v>0</v>
      </c>
      <c r="I95" s="203">
        <v>29.36</v>
      </c>
      <c r="J95" s="203">
        <v>0.96</v>
      </c>
      <c r="K95" s="203">
        <v>6.03</v>
      </c>
      <c r="L95" s="203">
        <v>59.59</v>
      </c>
      <c r="M95" s="203">
        <v>1.17</v>
      </c>
      <c r="N95" s="203">
        <v>1.95</v>
      </c>
      <c r="O95" s="203">
        <v>2.75</v>
      </c>
      <c r="P95" s="203">
        <v>0.9</v>
      </c>
      <c r="Q95" s="203">
        <v>0.36</v>
      </c>
      <c r="R95" s="203">
        <v>0.69</v>
      </c>
      <c r="S95" s="203">
        <v>0.43</v>
      </c>
      <c r="T95" s="203">
        <v>0</v>
      </c>
      <c r="U95" s="203">
        <v>1.94</v>
      </c>
      <c r="V95" s="203">
        <v>0.34</v>
      </c>
      <c r="W95" s="203">
        <v>0.57999999999999996</v>
      </c>
      <c r="X95" s="203">
        <v>2.4300000000000002</v>
      </c>
      <c r="Y95" s="203">
        <v>0</v>
      </c>
      <c r="Z95" s="203">
        <v>4.3499999999999996</v>
      </c>
      <c r="AA95" s="203">
        <v>1.37</v>
      </c>
      <c r="AB95" s="203">
        <v>0</v>
      </c>
      <c r="AC95" s="203">
        <v>21.97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44.7</v>
      </c>
      <c r="AJ95" s="203">
        <v>0</v>
      </c>
      <c r="AK95" s="203">
        <v>5.64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14.53</v>
      </c>
      <c r="D96" s="203">
        <v>4.1500000000000004</v>
      </c>
      <c r="E96" s="203">
        <v>0</v>
      </c>
      <c r="F96" s="203">
        <v>7.15</v>
      </c>
      <c r="G96" s="203">
        <v>23.37</v>
      </c>
      <c r="H96" s="203">
        <v>0</v>
      </c>
      <c r="I96" s="203">
        <v>29.36</v>
      </c>
      <c r="J96" s="203">
        <v>0.96</v>
      </c>
      <c r="K96" s="203">
        <v>6.03</v>
      </c>
      <c r="L96" s="203">
        <v>59.59</v>
      </c>
      <c r="M96" s="203">
        <v>1.17</v>
      </c>
      <c r="N96" s="203">
        <v>1.95</v>
      </c>
      <c r="O96" s="203">
        <v>2.75</v>
      </c>
      <c r="P96" s="203">
        <v>0.9</v>
      </c>
      <c r="Q96" s="203">
        <v>0.36</v>
      </c>
      <c r="R96" s="203">
        <v>0.69</v>
      </c>
      <c r="S96" s="203">
        <v>0.43</v>
      </c>
      <c r="T96" s="203">
        <v>0</v>
      </c>
      <c r="U96" s="203">
        <v>1.94</v>
      </c>
      <c r="V96" s="203">
        <v>0.34</v>
      </c>
      <c r="W96" s="203">
        <v>0.57999999999999996</v>
      </c>
      <c r="X96" s="203">
        <v>2.4300000000000002</v>
      </c>
      <c r="Y96" s="203">
        <v>0</v>
      </c>
      <c r="Z96" s="203">
        <v>4.3499999999999996</v>
      </c>
      <c r="AA96" s="203">
        <v>1.37</v>
      </c>
      <c r="AB96" s="203">
        <v>0</v>
      </c>
      <c r="AC96" s="203">
        <v>21.97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44.7</v>
      </c>
      <c r="AJ96" s="203">
        <v>0</v>
      </c>
      <c r="AK96" s="203">
        <v>5.64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14.53</v>
      </c>
      <c r="D97" s="203">
        <v>4.1500000000000004</v>
      </c>
      <c r="E97" s="203">
        <v>0</v>
      </c>
      <c r="F97" s="203">
        <v>7.15</v>
      </c>
      <c r="G97" s="203">
        <v>23.37</v>
      </c>
      <c r="H97" s="203">
        <v>0</v>
      </c>
      <c r="I97" s="203">
        <v>29.36</v>
      </c>
      <c r="J97" s="203">
        <v>0.96</v>
      </c>
      <c r="K97" s="203">
        <v>6.03</v>
      </c>
      <c r="L97" s="203">
        <v>59.59</v>
      </c>
      <c r="M97" s="203">
        <v>1.17</v>
      </c>
      <c r="N97" s="203">
        <v>1.95</v>
      </c>
      <c r="O97" s="203">
        <v>2.75</v>
      </c>
      <c r="P97" s="203">
        <v>0.9</v>
      </c>
      <c r="Q97" s="203">
        <v>0.36</v>
      </c>
      <c r="R97" s="203">
        <v>0.69</v>
      </c>
      <c r="S97" s="203">
        <v>0.43</v>
      </c>
      <c r="T97" s="203">
        <v>0</v>
      </c>
      <c r="U97" s="203">
        <v>1.94</v>
      </c>
      <c r="V97" s="203">
        <v>0.34</v>
      </c>
      <c r="W97" s="203">
        <v>0.57999999999999996</v>
      </c>
      <c r="X97" s="203">
        <v>2.4300000000000002</v>
      </c>
      <c r="Y97" s="203">
        <v>0</v>
      </c>
      <c r="Z97" s="203">
        <v>4.3499999999999996</v>
      </c>
      <c r="AA97" s="203">
        <v>1.37</v>
      </c>
      <c r="AB97" s="203">
        <v>0</v>
      </c>
      <c r="AC97" s="203">
        <v>21.97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44.7</v>
      </c>
      <c r="AJ97" s="203">
        <v>0</v>
      </c>
      <c r="AK97" s="203">
        <v>5.64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14.53</v>
      </c>
      <c r="D98" s="203">
        <v>4.1500000000000004</v>
      </c>
      <c r="E98" s="203">
        <v>0</v>
      </c>
      <c r="F98" s="203">
        <v>7.15</v>
      </c>
      <c r="G98" s="203">
        <v>23.37</v>
      </c>
      <c r="H98" s="203">
        <v>0</v>
      </c>
      <c r="I98" s="203">
        <v>29.36</v>
      </c>
      <c r="J98" s="203">
        <v>0.96</v>
      </c>
      <c r="K98" s="203">
        <v>6.03</v>
      </c>
      <c r="L98" s="203">
        <v>59.59</v>
      </c>
      <c r="M98" s="203">
        <v>1.17</v>
      </c>
      <c r="N98" s="203">
        <v>1.95</v>
      </c>
      <c r="O98" s="203">
        <v>2.75</v>
      </c>
      <c r="P98" s="203">
        <v>0.9</v>
      </c>
      <c r="Q98" s="203">
        <v>0.36</v>
      </c>
      <c r="R98" s="203">
        <v>0.69</v>
      </c>
      <c r="S98" s="203">
        <v>0.43</v>
      </c>
      <c r="T98" s="203">
        <v>0</v>
      </c>
      <c r="U98" s="203">
        <v>1.94</v>
      </c>
      <c r="V98" s="203">
        <v>0.34</v>
      </c>
      <c r="W98" s="203">
        <v>0.57999999999999996</v>
      </c>
      <c r="X98" s="203">
        <v>2.4300000000000002</v>
      </c>
      <c r="Y98" s="203">
        <v>0</v>
      </c>
      <c r="Z98" s="203">
        <v>4.3499999999999996</v>
      </c>
      <c r="AA98" s="203">
        <v>1.37</v>
      </c>
      <c r="AB98" s="203">
        <v>0</v>
      </c>
      <c r="AC98" s="203">
        <v>21.97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44.7</v>
      </c>
      <c r="AJ98" s="203">
        <v>0</v>
      </c>
      <c r="AK98" s="203">
        <v>5.64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0.34871999999999947</v>
      </c>
      <c r="D99">
        <f t="shared" si="0"/>
        <v>9.9599999999999869E-2</v>
      </c>
      <c r="E99">
        <f t="shared" si="0"/>
        <v>0</v>
      </c>
      <c r="F99">
        <f t="shared" si="0"/>
        <v>0.1715999999999997</v>
      </c>
      <c r="G99">
        <f t="shared" si="0"/>
        <v>0.5608799999999986</v>
      </c>
      <c r="H99">
        <f t="shared" si="0"/>
        <v>0</v>
      </c>
      <c r="I99">
        <f t="shared" si="0"/>
        <v>0.70464000000000016</v>
      </c>
      <c r="J99">
        <f t="shared" si="0"/>
        <v>2.3039999999999967E-2</v>
      </c>
      <c r="K99">
        <f t="shared" si="0"/>
        <v>1.0003100000000011</v>
      </c>
      <c r="L99">
        <f t="shared" si="0"/>
        <v>0.93897000000000086</v>
      </c>
      <c r="M99">
        <f t="shared" si="0"/>
        <v>2.8080000000000035E-2</v>
      </c>
      <c r="N99">
        <f t="shared" si="0"/>
        <v>4.6799999999999946E-2</v>
      </c>
      <c r="O99">
        <f t="shared" si="0"/>
        <v>6.6000000000000003E-2</v>
      </c>
      <c r="P99">
        <f t="shared" si="0"/>
        <v>2.150000000000003E-2</v>
      </c>
      <c r="Q99">
        <f t="shared" si="0"/>
        <v>2.1989999999999992E-2</v>
      </c>
      <c r="R99">
        <f t="shared" si="0"/>
        <v>4.2819999999999976E-2</v>
      </c>
      <c r="S99">
        <f t="shared" si="0"/>
        <v>2.7065000000000061E-2</v>
      </c>
      <c r="T99">
        <f t="shared" si="0"/>
        <v>0</v>
      </c>
      <c r="U99">
        <f t="shared" si="0"/>
        <v>4.6559999999999963E-2</v>
      </c>
      <c r="V99">
        <f t="shared" si="0"/>
        <v>2.1275000000000033E-2</v>
      </c>
      <c r="W99">
        <f t="shared" si="0"/>
        <v>1.3834999999999983E-2</v>
      </c>
      <c r="X99">
        <f t="shared" si="0"/>
        <v>5.8320000000000115E-2</v>
      </c>
      <c r="Y99">
        <f t="shared" si="0"/>
        <v>0</v>
      </c>
      <c r="Z99">
        <f t="shared" si="0"/>
        <v>0.12857249999999984</v>
      </c>
      <c r="AA99">
        <f t="shared" si="0"/>
        <v>3.2927500000000026E-2</v>
      </c>
      <c r="AB99">
        <f t="shared" si="0"/>
        <v>0</v>
      </c>
      <c r="AC99">
        <f t="shared" si="0"/>
        <v>0.53949249999999938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1.1028649999999995</v>
      </c>
      <c r="AJ99">
        <f t="shared" si="0"/>
        <v>0</v>
      </c>
      <c r="AK99">
        <f t="shared" si="0"/>
        <v>0.11855999999999986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8.4</v>
      </c>
      <c r="D3" s="203">
        <v>2.4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16.98</v>
      </c>
      <c r="J3" s="203">
        <v>0.56000000000000005</v>
      </c>
      <c r="K3" s="203">
        <v>1.94</v>
      </c>
      <c r="L3" s="203">
        <v>2.4500000000000002</v>
      </c>
      <c r="M3" s="203">
        <v>0</v>
      </c>
      <c r="N3" s="203">
        <v>1.1399999999999999</v>
      </c>
      <c r="O3" s="203">
        <v>1.89</v>
      </c>
      <c r="P3" s="203">
        <v>2.23</v>
      </c>
      <c r="Q3" s="203">
        <v>0.21</v>
      </c>
      <c r="R3" s="203">
        <v>0.4</v>
      </c>
      <c r="S3" s="203">
        <v>0.25</v>
      </c>
      <c r="T3" s="203">
        <v>0</v>
      </c>
      <c r="U3" s="203">
        <v>9.14</v>
      </c>
      <c r="V3" s="203">
        <v>0.2</v>
      </c>
      <c r="W3" s="203">
        <v>0.33</v>
      </c>
      <c r="X3" s="203">
        <v>1.41</v>
      </c>
      <c r="Y3" s="203">
        <v>0</v>
      </c>
      <c r="Z3" s="203">
        <v>2.75</v>
      </c>
      <c r="AA3" s="203">
        <v>0.79</v>
      </c>
      <c r="AB3" s="203">
        <v>0</v>
      </c>
      <c r="AC3" s="203">
        <v>12.03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26.27</v>
      </c>
      <c r="AJ3" s="203">
        <v>0</v>
      </c>
      <c r="AK3" s="203">
        <v>2.83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8.4</v>
      </c>
      <c r="D4" s="203">
        <v>2.4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16.98</v>
      </c>
      <c r="J4" s="203">
        <v>0.56000000000000005</v>
      </c>
      <c r="K4" s="203">
        <v>1.94</v>
      </c>
      <c r="L4" s="203">
        <v>2.4500000000000002</v>
      </c>
      <c r="M4" s="203">
        <v>0</v>
      </c>
      <c r="N4" s="203">
        <v>1.1399999999999999</v>
      </c>
      <c r="O4" s="203">
        <v>1.89</v>
      </c>
      <c r="P4" s="203">
        <v>2.23</v>
      </c>
      <c r="Q4" s="203">
        <v>0.21</v>
      </c>
      <c r="R4" s="203">
        <v>0.4</v>
      </c>
      <c r="S4" s="203">
        <v>0.25</v>
      </c>
      <c r="T4" s="203">
        <v>0</v>
      </c>
      <c r="U4" s="203">
        <v>9.14</v>
      </c>
      <c r="V4" s="203">
        <v>0.2</v>
      </c>
      <c r="W4" s="203">
        <v>0.33</v>
      </c>
      <c r="X4" s="203">
        <v>1.41</v>
      </c>
      <c r="Y4" s="203">
        <v>0</v>
      </c>
      <c r="Z4" s="203">
        <v>2.75</v>
      </c>
      <c r="AA4" s="203">
        <v>0.79</v>
      </c>
      <c r="AB4" s="203">
        <v>0</v>
      </c>
      <c r="AC4" s="203">
        <v>12.03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26.27</v>
      </c>
      <c r="AJ4" s="203">
        <v>0</v>
      </c>
      <c r="AK4" s="203">
        <v>2.83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8.4</v>
      </c>
      <c r="D5" s="203">
        <v>2.4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16.98</v>
      </c>
      <c r="J5" s="203">
        <v>0.56000000000000005</v>
      </c>
      <c r="K5" s="203">
        <v>1.94</v>
      </c>
      <c r="L5" s="203">
        <v>2.4500000000000002</v>
      </c>
      <c r="M5" s="203">
        <v>0</v>
      </c>
      <c r="N5" s="203">
        <v>1.1399999999999999</v>
      </c>
      <c r="O5" s="203">
        <v>1.89</v>
      </c>
      <c r="P5" s="203">
        <v>2.23</v>
      </c>
      <c r="Q5" s="203">
        <v>0.21</v>
      </c>
      <c r="R5" s="203">
        <v>0.4</v>
      </c>
      <c r="S5" s="203">
        <v>0.25</v>
      </c>
      <c r="T5" s="203">
        <v>0</v>
      </c>
      <c r="U5" s="203">
        <v>9.14</v>
      </c>
      <c r="V5" s="203">
        <v>0.2</v>
      </c>
      <c r="W5" s="203">
        <v>0.33</v>
      </c>
      <c r="X5" s="203">
        <v>1.41</v>
      </c>
      <c r="Y5" s="203">
        <v>0</v>
      </c>
      <c r="Z5" s="203">
        <v>2.75</v>
      </c>
      <c r="AA5" s="203">
        <v>0.79</v>
      </c>
      <c r="AB5" s="203">
        <v>0</v>
      </c>
      <c r="AC5" s="203">
        <v>12.03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26.27</v>
      </c>
      <c r="AJ5" s="203">
        <v>0</v>
      </c>
      <c r="AK5" s="203">
        <v>2.83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8.4</v>
      </c>
      <c r="D6" s="203">
        <v>2.4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16.98</v>
      </c>
      <c r="J6" s="203">
        <v>0.56000000000000005</v>
      </c>
      <c r="K6" s="203">
        <v>1.94</v>
      </c>
      <c r="L6" s="203">
        <v>2.4500000000000002</v>
      </c>
      <c r="M6" s="203">
        <v>0</v>
      </c>
      <c r="N6" s="203">
        <v>1.1399999999999999</v>
      </c>
      <c r="O6" s="203">
        <v>1.89</v>
      </c>
      <c r="P6" s="203">
        <v>2.23</v>
      </c>
      <c r="Q6" s="203">
        <v>0.21</v>
      </c>
      <c r="R6" s="203">
        <v>0.4</v>
      </c>
      <c r="S6" s="203">
        <v>0.25</v>
      </c>
      <c r="T6" s="203">
        <v>0</v>
      </c>
      <c r="U6" s="203">
        <v>9.14</v>
      </c>
      <c r="V6" s="203">
        <v>0.2</v>
      </c>
      <c r="W6" s="203">
        <v>0.33</v>
      </c>
      <c r="X6" s="203">
        <v>1.41</v>
      </c>
      <c r="Y6" s="203">
        <v>0</v>
      </c>
      <c r="Z6" s="203">
        <v>2.75</v>
      </c>
      <c r="AA6" s="203">
        <v>0.79</v>
      </c>
      <c r="AB6" s="203">
        <v>0</v>
      </c>
      <c r="AC6" s="203">
        <v>12.03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26.27</v>
      </c>
      <c r="AJ6" s="203">
        <v>0</v>
      </c>
      <c r="AK6" s="203">
        <v>2.83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8.4</v>
      </c>
      <c r="D7" s="203">
        <v>2.4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16.98</v>
      </c>
      <c r="J7" s="203">
        <v>0.56000000000000005</v>
      </c>
      <c r="K7" s="203">
        <v>1.94</v>
      </c>
      <c r="L7" s="203">
        <v>2.4500000000000002</v>
      </c>
      <c r="M7" s="203">
        <v>0</v>
      </c>
      <c r="N7" s="203">
        <v>1.1399999999999999</v>
      </c>
      <c r="O7" s="203">
        <v>1.89</v>
      </c>
      <c r="P7" s="203">
        <v>2.23</v>
      </c>
      <c r="Q7" s="203">
        <v>4.58</v>
      </c>
      <c r="R7" s="203">
        <v>7.88</v>
      </c>
      <c r="S7" s="203">
        <v>4.78</v>
      </c>
      <c r="T7" s="203">
        <v>0</v>
      </c>
      <c r="U7" s="203">
        <v>9.14</v>
      </c>
      <c r="V7" s="203">
        <v>0.2</v>
      </c>
      <c r="W7" s="203">
        <v>0.33</v>
      </c>
      <c r="X7" s="203">
        <v>1.41</v>
      </c>
      <c r="Y7" s="203">
        <v>0</v>
      </c>
      <c r="Z7" s="203">
        <v>2.75</v>
      </c>
      <c r="AA7" s="203">
        <v>0.79</v>
      </c>
      <c r="AB7" s="203">
        <v>0</v>
      </c>
      <c r="AC7" s="203">
        <v>12.03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26.3</v>
      </c>
      <c r="AJ7" s="203">
        <v>0</v>
      </c>
      <c r="AK7" s="203">
        <v>2.83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8.4</v>
      </c>
      <c r="D8" s="203">
        <v>2.4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16.98</v>
      </c>
      <c r="J8" s="203">
        <v>0.56000000000000005</v>
      </c>
      <c r="K8" s="203">
        <v>1.94</v>
      </c>
      <c r="L8" s="203">
        <v>2.4500000000000002</v>
      </c>
      <c r="M8" s="203">
        <v>0</v>
      </c>
      <c r="N8" s="203">
        <v>1.1399999999999999</v>
      </c>
      <c r="O8" s="203">
        <v>1.89</v>
      </c>
      <c r="P8" s="203">
        <v>2.23</v>
      </c>
      <c r="Q8" s="203">
        <v>4.58</v>
      </c>
      <c r="R8" s="203">
        <v>7.88</v>
      </c>
      <c r="S8" s="203">
        <v>4.78</v>
      </c>
      <c r="T8" s="203">
        <v>0</v>
      </c>
      <c r="U8" s="203">
        <v>9.14</v>
      </c>
      <c r="V8" s="203">
        <v>0.2</v>
      </c>
      <c r="W8" s="203">
        <v>0.33</v>
      </c>
      <c r="X8" s="203">
        <v>1.41</v>
      </c>
      <c r="Y8" s="203">
        <v>0</v>
      </c>
      <c r="Z8" s="203">
        <v>2.75</v>
      </c>
      <c r="AA8" s="203">
        <v>0.79</v>
      </c>
      <c r="AB8" s="203">
        <v>0</v>
      </c>
      <c r="AC8" s="203">
        <v>12.03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26.03</v>
      </c>
      <c r="AJ8" s="203">
        <v>0</v>
      </c>
      <c r="AK8" s="203">
        <v>2.83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8.4</v>
      </c>
      <c r="D9" s="203">
        <v>2.4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16.98</v>
      </c>
      <c r="J9" s="203">
        <v>0.56000000000000005</v>
      </c>
      <c r="K9" s="203">
        <v>27.73</v>
      </c>
      <c r="L9" s="203">
        <v>46.96</v>
      </c>
      <c r="M9" s="203">
        <v>0</v>
      </c>
      <c r="N9" s="203">
        <v>1.1399999999999999</v>
      </c>
      <c r="O9" s="203">
        <v>1.89</v>
      </c>
      <c r="P9" s="203">
        <v>2.23</v>
      </c>
      <c r="Q9" s="203">
        <v>4.58</v>
      </c>
      <c r="R9" s="203">
        <v>7.88</v>
      </c>
      <c r="S9" s="203">
        <v>4.78</v>
      </c>
      <c r="T9" s="203">
        <v>0</v>
      </c>
      <c r="U9" s="203">
        <v>9.14</v>
      </c>
      <c r="V9" s="203">
        <v>5.27</v>
      </c>
      <c r="W9" s="203">
        <v>0.33</v>
      </c>
      <c r="X9" s="203">
        <v>1.41</v>
      </c>
      <c r="Y9" s="203">
        <v>0</v>
      </c>
      <c r="Z9" s="203">
        <v>2.75</v>
      </c>
      <c r="AA9" s="203">
        <v>11.5</v>
      </c>
      <c r="AB9" s="203">
        <v>0</v>
      </c>
      <c r="AC9" s="203">
        <v>12.03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26.03</v>
      </c>
      <c r="AJ9" s="203">
        <v>0</v>
      </c>
      <c r="AK9" s="203">
        <v>10.97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8.4</v>
      </c>
      <c r="D10" s="203">
        <v>2.4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16.98</v>
      </c>
      <c r="J10" s="203">
        <v>0.56000000000000005</v>
      </c>
      <c r="K10" s="203">
        <v>27.73</v>
      </c>
      <c r="L10" s="203">
        <v>46.96</v>
      </c>
      <c r="M10" s="203">
        <v>0</v>
      </c>
      <c r="N10" s="203">
        <v>1.1399999999999999</v>
      </c>
      <c r="O10" s="203">
        <v>1.89</v>
      </c>
      <c r="P10" s="203">
        <v>2.23</v>
      </c>
      <c r="Q10" s="203">
        <v>4.58</v>
      </c>
      <c r="R10" s="203">
        <v>7.88</v>
      </c>
      <c r="S10" s="203">
        <v>4.78</v>
      </c>
      <c r="T10" s="203">
        <v>0</v>
      </c>
      <c r="U10" s="203">
        <v>9.14</v>
      </c>
      <c r="V10" s="203">
        <v>5.27</v>
      </c>
      <c r="W10" s="203">
        <v>3.07</v>
      </c>
      <c r="X10" s="203">
        <v>20.14</v>
      </c>
      <c r="Y10" s="203">
        <v>0</v>
      </c>
      <c r="Z10" s="203">
        <v>2.75</v>
      </c>
      <c r="AA10" s="203">
        <v>11.5</v>
      </c>
      <c r="AB10" s="203">
        <v>0</v>
      </c>
      <c r="AC10" s="203">
        <v>12.03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26.03</v>
      </c>
      <c r="AJ10" s="203">
        <v>0</v>
      </c>
      <c r="AK10" s="203">
        <v>10.97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8.4</v>
      </c>
      <c r="D11" s="203">
        <v>2.4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16.98</v>
      </c>
      <c r="J11" s="203">
        <v>0.56000000000000005</v>
      </c>
      <c r="K11" s="203">
        <v>27.73</v>
      </c>
      <c r="L11" s="203">
        <v>46.96</v>
      </c>
      <c r="M11" s="203">
        <v>0</v>
      </c>
      <c r="N11" s="203">
        <v>1.1399999999999999</v>
      </c>
      <c r="O11" s="203">
        <v>1.89</v>
      </c>
      <c r="P11" s="203">
        <v>2.23</v>
      </c>
      <c r="Q11" s="203">
        <v>4.58</v>
      </c>
      <c r="R11" s="203">
        <v>7.88</v>
      </c>
      <c r="S11" s="203">
        <v>4.78</v>
      </c>
      <c r="T11" s="203">
        <v>0</v>
      </c>
      <c r="U11" s="203">
        <v>9.14</v>
      </c>
      <c r="V11" s="203">
        <v>5.27</v>
      </c>
      <c r="W11" s="203">
        <v>3.07</v>
      </c>
      <c r="X11" s="203">
        <v>20.14</v>
      </c>
      <c r="Y11" s="203">
        <v>0</v>
      </c>
      <c r="Z11" s="203">
        <v>2.75</v>
      </c>
      <c r="AA11" s="203">
        <v>11.5</v>
      </c>
      <c r="AB11" s="203">
        <v>0</v>
      </c>
      <c r="AC11" s="203">
        <v>12.03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26.03</v>
      </c>
      <c r="AJ11" s="203">
        <v>0</v>
      </c>
      <c r="AK11" s="203">
        <v>10.32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8.4</v>
      </c>
      <c r="D12" s="203">
        <v>2.4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16.98</v>
      </c>
      <c r="J12" s="203">
        <v>0.56000000000000005</v>
      </c>
      <c r="K12" s="203">
        <v>27.73</v>
      </c>
      <c r="L12" s="203">
        <v>46.96</v>
      </c>
      <c r="M12" s="203">
        <v>0</v>
      </c>
      <c r="N12" s="203">
        <v>1.1399999999999999</v>
      </c>
      <c r="O12" s="203">
        <v>1.89</v>
      </c>
      <c r="P12" s="203">
        <v>2.23</v>
      </c>
      <c r="Q12" s="203">
        <v>4.58</v>
      </c>
      <c r="R12" s="203">
        <v>7.88</v>
      </c>
      <c r="S12" s="203">
        <v>4.78</v>
      </c>
      <c r="T12" s="203">
        <v>0</v>
      </c>
      <c r="U12" s="203">
        <v>9.14</v>
      </c>
      <c r="V12" s="203">
        <v>5.27</v>
      </c>
      <c r="W12" s="203">
        <v>3.07</v>
      </c>
      <c r="X12" s="203">
        <v>20.14</v>
      </c>
      <c r="Y12" s="203">
        <v>0</v>
      </c>
      <c r="Z12" s="203">
        <v>2.75</v>
      </c>
      <c r="AA12" s="203">
        <v>11.5</v>
      </c>
      <c r="AB12" s="203">
        <v>0</v>
      </c>
      <c r="AC12" s="203">
        <v>12.03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26.03</v>
      </c>
      <c r="AJ12" s="203">
        <v>0</v>
      </c>
      <c r="AK12" s="203">
        <v>10.32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8.4</v>
      </c>
      <c r="D13" s="203">
        <v>2.4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16.98</v>
      </c>
      <c r="J13" s="203">
        <v>0.56000000000000005</v>
      </c>
      <c r="K13" s="203">
        <v>27.73</v>
      </c>
      <c r="L13" s="203">
        <v>46.96</v>
      </c>
      <c r="M13" s="203">
        <v>0</v>
      </c>
      <c r="N13" s="203">
        <v>1.1399999999999999</v>
      </c>
      <c r="O13" s="203">
        <v>1.89</v>
      </c>
      <c r="P13" s="203">
        <v>2.23</v>
      </c>
      <c r="Q13" s="203">
        <v>4.58</v>
      </c>
      <c r="R13" s="203">
        <v>7.88</v>
      </c>
      <c r="S13" s="203">
        <v>4.78</v>
      </c>
      <c r="T13" s="203">
        <v>0</v>
      </c>
      <c r="U13" s="203">
        <v>9.14</v>
      </c>
      <c r="V13" s="203">
        <v>5.27</v>
      </c>
      <c r="W13" s="203">
        <v>3.07</v>
      </c>
      <c r="X13" s="203">
        <v>20.14</v>
      </c>
      <c r="Y13" s="203">
        <v>0</v>
      </c>
      <c r="Z13" s="203">
        <v>2.75</v>
      </c>
      <c r="AA13" s="203">
        <v>11.5</v>
      </c>
      <c r="AB13" s="203">
        <v>0</v>
      </c>
      <c r="AC13" s="203">
        <v>12.03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26.3</v>
      </c>
      <c r="AJ13" s="203">
        <v>0</v>
      </c>
      <c r="AK13" s="203">
        <v>10.32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8.4</v>
      </c>
      <c r="D14" s="203">
        <v>2.4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16.98</v>
      </c>
      <c r="J14" s="203">
        <v>0.56000000000000005</v>
      </c>
      <c r="K14" s="203">
        <v>27.73</v>
      </c>
      <c r="L14" s="203">
        <v>46.96</v>
      </c>
      <c r="M14" s="203">
        <v>0</v>
      </c>
      <c r="N14" s="203">
        <v>1.1399999999999999</v>
      </c>
      <c r="O14" s="203">
        <v>1.89</v>
      </c>
      <c r="P14" s="203">
        <v>2.23</v>
      </c>
      <c r="Q14" s="203">
        <v>4.58</v>
      </c>
      <c r="R14" s="203">
        <v>7.88</v>
      </c>
      <c r="S14" s="203">
        <v>4.78</v>
      </c>
      <c r="T14" s="203">
        <v>0</v>
      </c>
      <c r="U14" s="203">
        <v>9.14</v>
      </c>
      <c r="V14" s="203">
        <v>5.27</v>
      </c>
      <c r="W14" s="203">
        <v>3.07</v>
      </c>
      <c r="X14" s="203">
        <v>20.14</v>
      </c>
      <c r="Y14" s="203">
        <v>0</v>
      </c>
      <c r="Z14" s="203">
        <v>2.75</v>
      </c>
      <c r="AA14" s="203">
        <v>11.5</v>
      </c>
      <c r="AB14" s="203">
        <v>0</v>
      </c>
      <c r="AC14" s="203">
        <v>12.03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26.27</v>
      </c>
      <c r="AJ14" s="203">
        <v>0</v>
      </c>
      <c r="AK14" s="203">
        <v>10.32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8.4</v>
      </c>
      <c r="D15" s="203">
        <v>2.4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16.98</v>
      </c>
      <c r="J15" s="203">
        <v>0.56000000000000005</v>
      </c>
      <c r="K15" s="203">
        <v>27.73</v>
      </c>
      <c r="L15" s="203">
        <v>46.96</v>
      </c>
      <c r="M15" s="203">
        <v>0</v>
      </c>
      <c r="N15" s="203">
        <v>1.1399999999999999</v>
      </c>
      <c r="O15" s="203">
        <v>1.89</v>
      </c>
      <c r="P15" s="203">
        <v>2.23</v>
      </c>
      <c r="Q15" s="203">
        <v>4.58</v>
      </c>
      <c r="R15" s="203">
        <v>7.88</v>
      </c>
      <c r="S15" s="203">
        <v>4.78</v>
      </c>
      <c r="T15" s="203">
        <v>0</v>
      </c>
      <c r="U15" s="203">
        <v>9.14</v>
      </c>
      <c r="V15" s="203">
        <v>5.27</v>
      </c>
      <c r="W15" s="203">
        <v>3.07</v>
      </c>
      <c r="X15" s="203">
        <v>20.14</v>
      </c>
      <c r="Y15" s="203">
        <v>0</v>
      </c>
      <c r="Z15" s="203">
        <v>2.75</v>
      </c>
      <c r="AA15" s="203">
        <v>11.5</v>
      </c>
      <c r="AB15" s="203">
        <v>0</v>
      </c>
      <c r="AC15" s="203">
        <v>12.03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26.27</v>
      </c>
      <c r="AJ15" s="203">
        <v>0</v>
      </c>
      <c r="AK15" s="203">
        <v>10.32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8.4</v>
      </c>
      <c r="D16" s="203">
        <v>2.4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16.98</v>
      </c>
      <c r="J16" s="203">
        <v>0.56000000000000005</v>
      </c>
      <c r="K16" s="203">
        <v>27.73</v>
      </c>
      <c r="L16" s="203">
        <v>46.96</v>
      </c>
      <c r="M16" s="203">
        <v>0</v>
      </c>
      <c r="N16" s="203">
        <v>1.1399999999999999</v>
      </c>
      <c r="O16" s="203">
        <v>1.89</v>
      </c>
      <c r="P16" s="203">
        <v>2.23</v>
      </c>
      <c r="Q16" s="203">
        <v>4.58</v>
      </c>
      <c r="R16" s="203">
        <v>7.88</v>
      </c>
      <c r="S16" s="203">
        <v>4.78</v>
      </c>
      <c r="T16" s="203">
        <v>0</v>
      </c>
      <c r="U16" s="203">
        <v>9.14</v>
      </c>
      <c r="V16" s="203">
        <v>5.27</v>
      </c>
      <c r="W16" s="203">
        <v>3.07</v>
      </c>
      <c r="X16" s="203">
        <v>20.14</v>
      </c>
      <c r="Y16" s="203">
        <v>0</v>
      </c>
      <c r="Z16" s="203">
        <v>2.75</v>
      </c>
      <c r="AA16" s="203">
        <v>11.5</v>
      </c>
      <c r="AB16" s="203">
        <v>0</v>
      </c>
      <c r="AC16" s="203">
        <v>12.03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26.27</v>
      </c>
      <c r="AJ16" s="203">
        <v>0</v>
      </c>
      <c r="AK16" s="203">
        <v>10.32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8.4</v>
      </c>
      <c r="D17" s="203">
        <v>2.4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16.98</v>
      </c>
      <c r="J17" s="203">
        <v>0.56000000000000005</v>
      </c>
      <c r="K17" s="203">
        <v>27.73</v>
      </c>
      <c r="L17" s="203">
        <v>46.96</v>
      </c>
      <c r="M17" s="203">
        <v>0</v>
      </c>
      <c r="N17" s="203">
        <v>1.1399999999999999</v>
      </c>
      <c r="O17" s="203">
        <v>1.89</v>
      </c>
      <c r="P17" s="203">
        <v>2.23</v>
      </c>
      <c r="Q17" s="203">
        <v>4.58</v>
      </c>
      <c r="R17" s="203">
        <v>7.88</v>
      </c>
      <c r="S17" s="203">
        <v>4.78</v>
      </c>
      <c r="T17" s="203">
        <v>0</v>
      </c>
      <c r="U17" s="203">
        <v>9.14</v>
      </c>
      <c r="V17" s="203">
        <v>5.27</v>
      </c>
      <c r="W17" s="203">
        <v>3.07</v>
      </c>
      <c r="X17" s="203">
        <v>20.14</v>
      </c>
      <c r="Y17" s="203">
        <v>0</v>
      </c>
      <c r="Z17" s="203">
        <v>2.75</v>
      </c>
      <c r="AA17" s="203">
        <v>11.5</v>
      </c>
      <c r="AB17" s="203">
        <v>0</v>
      </c>
      <c r="AC17" s="203">
        <v>12.03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26.27</v>
      </c>
      <c r="AJ17" s="203">
        <v>0</v>
      </c>
      <c r="AK17" s="203">
        <v>10.32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8.4</v>
      </c>
      <c r="D18" s="203">
        <v>2.4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16.98</v>
      </c>
      <c r="J18" s="203">
        <v>0.56000000000000005</v>
      </c>
      <c r="K18" s="203">
        <v>27.73</v>
      </c>
      <c r="L18" s="203">
        <v>46.96</v>
      </c>
      <c r="M18" s="203">
        <v>0</v>
      </c>
      <c r="N18" s="203">
        <v>1.1399999999999999</v>
      </c>
      <c r="O18" s="203">
        <v>1.89</v>
      </c>
      <c r="P18" s="203">
        <v>2.23</v>
      </c>
      <c r="Q18" s="203">
        <v>4.58</v>
      </c>
      <c r="R18" s="203">
        <v>7.88</v>
      </c>
      <c r="S18" s="203">
        <v>4.78</v>
      </c>
      <c r="T18" s="203">
        <v>0</v>
      </c>
      <c r="U18" s="203">
        <v>9.14</v>
      </c>
      <c r="V18" s="203">
        <v>5.27</v>
      </c>
      <c r="W18" s="203">
        <v>3.07</v>
      </c>
      <c r="X18" s="203">
        <v>20.14</v>
      </c>
      <c r="Y18" s="203">
        <v>0</v>
      </c>
      <c r="Z18" s="203">
        <v>2.75</v>
      </c>
      <c r="AA18" s="203">
        <v>11.5</v>
      </c>
      <c r="AB18" s="203">
        <v>0</v>
      </c>
      <c r="AC18" s="203">
        <v>12.03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26.27</v>
      </c>
      <c r="AJ18" s="203">
        <v>0</v>
      </c>
      <c r="AK18" s="203">
        <v>10.32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8.4</v>
      </c>
      <c r="D19" s="203">
        <v>2.4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16.98</v>
      </c>
      <c r="J19" s="203">
        <v>0.56000000000000005</v>
      </c>
      <c r="K19" s="203">
        <v>27.73</v>
      </c>
      <c r="L19" s="203">
        <v>46.96</v>
      </c>
      <c r="M19" s="203">
        <v>0</v>
      </c>
      <c r="N19" s="203">
        <v>1.1399999999999999</v>
      </c>
      <c r="O19" s="203">
        <v>1.89</v>
      </c>
      <c r="P19" s="203">
        <v>2.23</v>
      </c>
      <c r="Q19" s="203">
        <v>4.58</v>
      </c>
      <c r="R19" s="203">
        <v>7.88</v>
      </c>
      <c r="S19" s="203">
        <v>4.78</v>
      </c>
      <c r="T19" s="203">
        <v>0</v>
      </c>
      <c r="U19" s="203">
        <v>9.14</v>
      </c>
      <c r="V19" s="203">
        <v>5.27</v>
      </c>
      <c r="W19" s="203">
        <v>3.07</v>
      </c>
      <c r="X19" s="203">
        <v>20.14</v>
      </c>
      <c r="Y19" s="203">
        <v>0</v>
      </c>
      <c r="Z19" s="203">
        <v>6.04</v>
      </c>
      <c r="AA19" s="203">
        <v>11.5</v>
      </c>
      <c r="AB19" s="203">
        <v>0</v>
      </c>
      <c r="AC19" s="203">
        <v>12.03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26.3</v>
      </c>
      <c r="AJ19" s="203">
        <v>0</v>
      </c>
      <c r="AK19" s="203">
        <v>10.32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8.4</v>
      </c>
      <c r="D20" s="203">
        <v>2.4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16.98</v>
      </c>
      <c r="J20" s="203">
        <v>0.56000000000000005</v>
      </c>
      <c r="K20" s="203">
        <v>27.73</v>
      </c>
      <c r="L20" s="203">
        <v>46.96</v>
      </c>
      <c r="M20" s="203">
        <v>0</v>
      </c>
      <c r="N20" s="203">
        <v>1.1399999999999999</v>
      </c>
      <c r="O20" s="203">
        <v>1.89</v>
      </c>
      <c r="P20" s="203">
        <v>2.23</v>
      </c>
      <c r="Q20" s="203">
        <v>4.58</v>
      </c>
      <c r="R20" s="203">
        <v>7.88</v>
      </c>
      <c r="S20" s="203">
        <v>4.78</v>
      </c>
      <c r="T20" s="203">
        <v>0</v>
      </c>
      <c r="U20" s="203">
        <v>9.14</v>
      </c>
      <c r="V20" s="203">
        <v>5.27</v>
      </c>
      <c r="W20" s="203">
        <v>3.07</v>
      </c>
      <c r="X20" s="203">
        <v>20.14</v>
      </c>
      <c r="Y20" s="203">
        <v>0</v>
      </c>
      <c r="Z20" s="203">
        <v>6.04</v>
      </c>
      <c r="AA20" s="203">
        <v>11.5</v>
      </c>
      <c r="AB20" s="203">
        <v>0</v>
      </c>
      <c r="AC20" s="203">
        <v>12.03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26.27</v>
      </c>
      <c r="AJ20" s="203">
        <v>0</v>
      </c>
      <c r="AK20" s="203">
        <v>10.32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8.4</v>
      </c>
      <c r="D21" s="203">
        <v>2.4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16.98</v>
      </c>
      <c r="J21" s="203">
        <v>0.56000000000000005</v>
      </c>
      <c r="K21" s="203">
        <v>27.73</v>
      </c>
      <c r="L21" s="203">
        <v>46.96</v>
      </c>
      <c r="M21" s="203">
        <v>0</v>
      </c>
      <c r="N21" s="203">
        <v>1.1399999999999999</v>
      </c>
      <c r="O21" s="203">
        <v>1.89</v>
      </c>
      <c r="P21" s="203">
        <v>2.23</v>
      </c>
      <c r="Q21" s="203">
        <v>4.58</v>
      </c>
      <c r="R21" s="203">
        <v>7.88</v>
      </c>
      <c r="S21" s="203">
        <v>4.78</v>
      </c>
      <c r="T21" s="203">
        <v>0</v>
      </c>
      <c r="U21" s="203">
        <v>9.14</v>
      </c>
      <c r="V21" s="203">
        <v>0.2</v>
      </c>
      <c r="W21" s="203">
        <v>0.33</v>
      </c>
      <c r="X21" s="203">
        <v>1.41</v>
      </c>
      <c r="Y21" s="203">
        <v>0</v>
      </c>
      <c r="Z21" s="203">
        <v>6.04</v>
      </c>
      <c r="AA21" s="203">
        <v>11.5</v>
      </c>
      <c r="AB21" s="203">
        <v>0</v>
      </c>
      <c r="AC21" s="203">
        <v>11.67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26.27</v>
      </c>
      <c r="AJ21" s="203">
        <v>0</v>
      </c>
      <c r="AK21" s="203">
        <v>10.32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8.4</v>
      </c>
      <c r="D22" s="203">
        <v>2.4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16.98</v>
      </c>
      <c r="J22" s="203">
        <v>0.56000000000000005</v>
      </c>
      <c r="K22" s="203">
        <v>27.73</v>
      </c>
      <c r="L22" s="203">
        <v>46.96</v>
      </c>
      <c r="M22" s="203">
        <v>0</v>
      </c>
      <c r="N22" s="203">
        <v>1.1399999999999999</v>
      </c>
      <c r="O22" s="203">
        <v>1.89</v>
      </c>
      <c r="P22" s="203">
        <v>2.23</v>
      </c>
      <c r="Q22" s="203">
        <v>4.58</v>
      </c>
      <c r="R22" s="203">
        <v>7.88</v>
      </c>
      <c r="S22" s="203">
        <v>4.78</v>
      </c>
      <c r="T22" s="203">
        <v>0</v>
      </c>
      <c r="U22" s="203">
        <v>9.14</v>
      </c>
      <c r="V22" s="203">
        <v>0.2</v>
      </c>
      <c r="W22" s="203">
        <v>0.33</v>
      </c>
      <c r="X22" s="203">
        <v>1.41</v>
      </c>
      <c r="Y22" s="203">
        <v>0</v>
      </c>
      <c r="Z22" s="203">
        <v>6.04</v>
      </c>
      <c r="AA22" s="203">
        <v>11.5</v>
      </c>
      <c r="AB22" s="203">
        <v>0</v>
      </c>
      <c r="AC22" s="203">
        <v>11.67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26.27</v>
      </c>
      <c r="AJ22" s="203">
        <v>0</v>
      </c>
      <c r="AK22" s="203">
        <v>10.32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8.4</v>
      </c>
      <c r="D23" s="203">
        <v>2.4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16.98</v>
      </c>
      <c r="J23" s="203">
        <v>0.56000000000000005</v>
      </c>
      <c r="K23" s="203">
        <v>27.73</v>
      </c>
      <c r="L23" s="203">
        <v>46.96</v>
      </c>
      <c r="M23" s="203">
        <v>0</v>
      </c>
      <c r="N23" s="203">
        <v>1.1399999999999999</v>
      </c>
      <c r="O23" s="203">
        <v>1.89</v>
      </c>
      <c r="P23" s="203">
        <v>2.23</v>
      </c>
      <c r="Q23" s="203">
        <v>4.58</v>
      </c>
      <c r="R23" s="203">
        <v>7.88</v>
      </c>
      <c r="S23" s="203">
        <v>4.78</v>
      </c>
      <c r="T23" s="203">
        <v>0</v>
      </c>
      <c r="U23" s="203">
        <v>9.14</v>
      </c>
      <c r="V23" s="203">
        <v>0.2</v>
      </c>
      <c r="W23" s="203">
        <v>0.33</v>
      </c>
      <c r="X23" s="203">
        <v>1.41</v>
      </c>
      <c r="Y23" s="203">
        <v>0</v>
      </c>
      <c r="Z23" s="203">
        <v>6.04</v>
      </c>
      <c r="AA23" s="203">
        <v>0.79</v>
      </c>
      <c r="AB23" s="203">
        <v>0</v>
      </c>
      <c r="AC23" s="203">
        <v>11.67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26.27</v>
      </c>
      <c r="AJ23" s="203">
        <v>0</v>
      </c>
      <c r="AK23" s="203">
        <v>9.92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8.4</v>
      </c>
      <c r="D24" s="203">
        <v>2.4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16.98</v>
      </c>
      <c r="J24" s="203">
        <v>0.56000000000000005</v>
      </c>
      <c r="K24" s="203">
        <v>27.73</v>
      </c>
      <c r="L24" s="203">
        <v>46.96</v>
      </c>
      <c r="M24" s="203">
        <v>0</v>
      </c>
      <c r="N24" s="203">
        <v>1.1399999999999999</v>
      </c>
      <c r="O24" s="203">
        <v>1.89</v>
      </c>
      <c r="P24" s="203">
        <v>2.23</v>
      </c>
      <c r="Q24" s="203">
        <v>4.58</v>
      </c>
      <c r="R24" s="203">
        <v>7.88</v>
      </c>
      <c r="S24" s="203">
        <v>4.78</v>
      </c>
      <c r="T24" s="203">
        <v>0</v>
      </c>
      <c r="U24" s="203">
        <v>9.14</v>
      </c>
      <c r="V24" s="203">
        <v>0.2</v>
      </c>
      <c r="W24" s="203">
        <v>0.33</v>
      </c>
      <c r="X24" s="203">
        <v>1.41</v>
      </c>
      <c r="Y24" s="203">
        <v>0</v>
      </c>
      <c r="Z24" s="203">
        <v>6.04</v>
      </c>
      <c r="AA24" s="203">
        <v>0.79</v>
      </c>
      <c r="AB24" s="203">
        <v>0</v>
      </c>
      <c r="AC24" s="203">
        <v>11.67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26.27</v>
      </c>
      <c r="AJ24" s="203">
        <v>0</v>
      </c>
      <c r="AK24" s="203">
        <v>9.92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8.4</v>
      </c>
      <c r="D25" s="203">
        <v>2.4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16.98</v>
      </c>
      <c r="J25" s="203">
        <v>0.56000000000000005</v>
      </c>
      <c r="K25" s="203">
        <v>1.94</v>
      </c>
      <c r="L25" s="203">
        <v>2.4500000000000002</v>
      </c>
      <c r="M25" s="203">
        <v>0</v>
      </c>
      <c r="N25" s="203">
        <v>1.1399999999999999</v>
      </c>
      <c r="O25" s="203">
        <v>1.89</v>
      </c>
      <c r="P25" s="203">
        <v>2.23</v>
      </c>
      <c r="Q25" s="203">
        <v>0.21</v>
      </c>
      <c r="R25" s="203">
        <v>0.4</v>
      </c>
      <c r="S25" s="203">
        <v>0.25</v>
      </c>
      <c r="T25" s="203">
        <v>0</v>
      </c>
      <c r="U25" s="203">
        <v>9.14</v>
      </c>
      <c r="V25" s="203">
        <v>0.2</v>
      </c>
      <c r="W25" s="203">
        <v>0.33</v>
      </c>
      <c r="X25" s="203">
        <v>1.41</v>
      </c>
      <c r="Y25" s="203">
        <v>0</v>
      </c>
      <c r="Z25" s="203">
        <v>6.04</v>
      </c>
      <c r="AA25" s="203">
        <v>0.79</v>
      </c>
      <c r="AB25" s="203">
        <v>0</v>
      </c>
      <c r="AC25" s="203">
        <v>11.67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25.87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8.4</v>
      </c>
      <c r="D26" s="203">
        <v>2.4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16.98</v>
      </c>
      <c r="J26" s="203">
        <v>0.56000000000000005</v>
      </c>
      <c r="K26" s="203">
        <v>1.94</v>
      </c>
      <c r="L26" s="203">
        <v>2.4500000000000002</v>
      </c>
      <c r="M26" s="203">
        <v>0</v>
      </c>
      <c r="N26" s="203">
        <v>1.1399999999999999</v>
      </c>
      <c r="O26" s="203">
        <v>1.89</v>
      </c>
      <c r="P26" s="203">
        <v>2.23</v>
      </c>
      <c r="Q26" s="203">
        <v>0.21</v>
      </c>
      <c r="R26" s="203">
        <v>0.4</v>
      </c>
      <c r="S26" s="203">
        <v>0.25</v>
      </c>
      <c r="T26" s="203">
        <v>0</v>
      </c>
      <c r="U26" s="203">
        <v>9.14</v>
      </c>
      <c r="V26" s="203">
        <v>0.2</v>
      </c>
      <c r="W26" s="203">
        <v>0.33</v>
      </c>
      <c r="X26" s="203">
        <v>1.41</v>
      </c>
      <c r="Y26" s="203">
        <v>0</v>
      </c>
      <c r="Z26" s="203">
        <v>6.04</v>
      </c>
      <c r="AA26" s="203">
        <v>0.79</v>
      </c>
      <c r="AB26" s="203">
        <v>0</v>
      </c>
      <c r="AC26" s="203">
        <v>11.67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25.87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8.4</v>
      </c>
      <c r="D27" s="203">
        <v>2.4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16.98</v>
      </c>
      <c r="J27" s="203">
        <v>0.56000000000000005</v>
      </c>
      <c r="K27" s="203">
        <v>1.94</v>
      </c>
      <c r="L27" s="203">
        <v>2.4500000000000002</v>
      </c>
      <c r="M27" s="203">
        <v>0</v>
      </c>
      <c r="N27" s="203">
        <v>1.1399999999999999</v>
      </c>
      <c r="O27" s="203">
        <v>1.89</v>
      </c>
      <c r="P27" s="203">
        <v>2.23</v>
      </c>
      <c r="Q27" s="203">
        <v>0.21</v>
      </c>
      <c r="R27" s="203">
        <v>0.4</v>
      </c>
      <c r="S27" s="203">
        <v>0.25</v>
      </c>
      <c r="T27" s="203">
        <v>0</v>
      </c>
      <c r="U27" s="203">
        <v>9.14</v>
      </c>
      <c r="V27" s="203">
        <v>0.2</v>
      </c>
      <c r="W27" s="203">
        <v>0.33</v>
      </c>
      <c r="X27" s="203">
        <v>1.41</v>
      </c>
      <c r="Y27" s="203">
        <v>0</v>
      </c>
      <c r="Z27" s="203">
        <v>6.04</v>
      </c>
      <c r="AA27" s="203">
        <v>0.79</v>
      </c>
      <c r="AB27" s="203">
        <v>0</v>
      </c>
      <c r="AC27" s="203">
        <v>11.67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26.27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8.4</v>
      </c>
      <c r="D28" s="203">
        <v>2.4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16.98</v>
      </c>
      <c r="J28" s="203">
        <v>0.56000000000000005</v>
      </c>
      <c r="K28" s="203">
        <v>1.94</v>
      </c>
      <c r="L28" s="203">
        <v>2.4500000000000002</v>
      </c>
      <c r="M28" s="203">
        <v>0</v>
      </c>
      <c r="N28" s="203">
        <v>1.1399999999999999</v>
      </c>
      <c r="O28" s="203">
        <v>1.89</v>
      </c>
      <c r="P28" s="203">
        <v>2.23</v>
      </c>
      <c r="Q28" s="203">
        <v>0.21</v>
      </c>
      <c r="R28" s="203">
        <v>0.4</v>
      </c>
      <c r="S28" s="203">
        <v>0.25</v>
      </c>
      <c r="T28" s="203">
        <v>0</v>
      </c>
      <c r="U28" s="203">
        <v>9.14</v>
      </c>
      <c r="V28" s="203">
        <v>0.2</v>
      </c>
      <c r="W28" s="203">
        <v>0.33</v>
      </c>
      <c r="X28" s="203">
        <v>1.41</v>
      </c>
      <c r="Y28" s="203">
        <v>0</v>
      </c>
      <c r="Z28" s="203">
        <v>6.04</v>
      </c>
      <c r="AA28" s="203">
        <v>0.79</v>
      </c>
      <c r="AB28" s="203">
        <v>0</v>
      </c>
      <c r="AC28" s="203">
        <v>11.67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26.27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8.4</v>
      </c>
      <c r="D29" s="203">
        <v>2.4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16.98</v>
      </c>
      <c r="J29" s="203">
        <v>0.56000000000000005</v>
      </c>
      <c r="K29" s="203">
        <v>28.69</v>
      </c>
      <c r="L29" s="203">
        <v>46.96</v>
      </c>
      <c r="M29" s="203">
        <v>0</v>
      </c>
      <c r="N29" s="203">
        <v>1.1399999999999999</v>
      </c>
      <c r="O29" s="203">
        <v>1.89</v>
      </c>
      <c r="P29" s="203">
        <v>2.23</v>
      </c>
      <c r="Q29" s="203">
        <v>0.21</v>
      </c>
      <c r="R29" s="203">
        <v>0.4</v>
      </c>
      <c r="S29" s="203">
        <v>0.25</v>
      </c>
      <c r="T29" s="203">
        <v>0</v>
      </c>
      <c r="U29" s="203">
        <v>9.14</v>
      </c>
      <c r="V29" s="203">
        <v>0.2</v>
      </c>
      <c r="W29" s="203">
        <v>0.33</v>
      </c>
      <c r="X29" s="203">
        <v>1.41</v>
      </c>
      <c r="Y29" s="203">
        <v>0</v>
      </c>
      <c r="Z29" s="203">
        <v>6.04</v>
      </c>
      <c r="AA29" s="203">
        <v>0.79</v>
      </c>
      <c r="AB29" s="203">
        <v>0</v>
      </c>
      <c r="AC29" s="203">
        <v>11.67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26.27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8.4</v>
      </c>
      <c r="D30" s="203">
        <v>2.4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16.98</v>
      </c>
      <c r="J30" s="203">
        <v>0.56000000000000005</v>
      </c>
      <c r="K30" s="203">
        <v>28.69</v>
      </c>
      <c r="L30" s="203">
        <v>46.96</v>
      </c>
      <c r="M30" s="203">
        <v>0</v>
      </c>
      <c r="N30" s="203">
        <v>1.1399999999999999</v>
      </c>
      <c r="O30" s="203">
        <v>1.89</v>
      </c>
      <c r="P30" s="203">
        <v>2.23</v>
      </c>
      <c r="Q30" s="203">
        <v>0.21</v>
      </c>
      <c r="R30" s="203">
        <v>0.4</v>
      </c>
      <c r="S30" s="203">
        <v>0.25</v>
      </c>
      <c r="T30" s="203">
        <v>0</v>
      </c>
      <c r="U30" s="203">
        <v>9.14</v>
      </c>
      <c r="V30" s="203">
        <v>0.2</v>
      </c>
      <c r="W30" s="203">
        <v>0.33</v>
      </c>
      <c r="X30" s="203">
        <v>1.41</v>
      </c>
      <c r="Y30" s="203">
        <v>0</v>
      </c>
      <c r="Z30" s="203">
        <v>6.04</v>
      </c>
      <c r="AA30" s="203">
        <v>0.79</v>
      </c>
      <c r="AB30" s="203">
        <v>0</v>
      </c>
      <c r="AC30" s="203">
        <v>11.67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26.27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8.4</v>
      </c>
      <c r="D31" s="203">
        <v>2.4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16.98</v>
      </c>
      <c r="J31" s="203">
        <v>0.56000000000000005</v>
      </c>
      <c r="K31" s="203">
        <v>28.69</v>
      </c>
      <c r="L31" s="203">
        <v>46.96</v>
      </c>
      <c r="M31" s="203">
        <v>0</v>
      </c>
      <c r="N31" s="203">
        <v>1.1399999999999999</v>
      </c>
      <c r="O31" s="203">
        <v>1.89</v>
      </c>
      <c r="P31" s="203">
        <v>2.23</v>
      </c>
      <c r="Q31" s="203">
        <v>0.21</v>
      </c>
      <c r="R31" s="203">
        <v>0.4</v>
      </c>
      <c r="S31" s="203">
        <v>0.25</v>
      </c>
      <c r="T31" s="203">
        <v>0</v>
      </c>
      <c r="U31" s="203">
        <v>9.14</v>
      </c>
      <c r="V31" s="203">
        <v>0.2</v>
      </c>
      <c r="W31" s="203">
        <v>0.33</v>
      </c>
      <c r="X31" s="203">
        <v>1.41</v>
      </c>
      <c r="Y31" s="203">
        <v>0</v>
      </c>
      <c r="Z31" s="203">
        <v>6.04</v>
      </c>
      <c r="AA31" s="203">
        <v>0.79</v>
      </c>
      <c r="AB31" s="203">
        <v>0</v>
      </c>
      <c r="AC31" s="203">
        <v>12.03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26.35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8.4</v>
      </c>
      <c r="D32" s="203">
        <v>2.4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16.98</v>
      </c>
      <c r="J32" s="203">
        <v>0.56000000000000005</v>
      </c>
      <c r="K32" s="203">
        <v>28.69</v>
      </c>
      <c r="L32" s="203">
        <v>46.96</v>
      </c>
      <c r="M32" s="203">
        <v>0</v>
      </c>
      <c r="N32" s="203">
        <v>1.1399999999999999</v>
      </c>
      <c r="O32" s="203">
        <v>1.89</v>
      </c>
      <c r="P32" s="203">
        <v>2.23</v>
      </c>
      <c r="Q32" s="203">
        <v>0.21</v>
      </c>
      <c r="R32" s="203">
        <v>0.4</v>
      </c>
      <c r="S32" s="203">
        <v>0.25</v>
      </c>
      <c r="T32" s="203">
        <v>0</v>
      </c>
      <c r="U32" s="203">
        <v>9.14</v>
      </c>
      <c r="V32" s="203">
        <v>0.2</v>
      </c>
      <c r="W32" s="203">
        <v>0.33</v>
      </c>
      <c r="X32" s="203">
        <v>1.41</v>
      </c>
      <c r="Y32" s="203">
        <v>0</v>
      </c>
      <c r="Z32" s="203">
        <v>6.04</v>
      </c>
      <c r="AA32" s="203">
        <v>0.79</v>
      </c>
      <c r="AB32" s="203">
        <v>0</v>
      </c>
      <c r="AC32" s="203">
        <v>12.03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26.34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8.4</v>
      </c>
      <c r="D33" s="203">
        <v>2.4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16.98</v>
      </c>
      <c r="J33" s="203">
        <v>0.56000000000000005</v>
      </c>
      <c r="K33" s="203">
        <v>28.63</v>
      </c>
      <c r="L33" s="203">
        <v>44.27</v>
      </c>
      <c r="M33" s="203">
        <v>0</v>
      </c>
      <c r="N33" s="203">
        <v>1.1399999999999999</v>
      </c>
      <c r="O33" s="203">
        <v>1.89</v>
      </c>
      <c r="P33" s="203">
        <v>2.23</v>
      </c>
      <c r="Q33" s="203">
        <v>4.58</v>
      </c>
      <c r="R33" s="203">
        <v>7.88</v>
      </c>
      <c r="S33" s="203">
        <v>4.78</v>
      </c>
      <c r="T33" s="203">
        <v>0</v>
      </c>
      <c r="U33" s="203">
        <v>9.14</v>
      </c>
      <c r="V33" s="203">
        <v>0.2</v>
      </c>
      <c r="W33" s="203">
        <v>0.33</v>
      </c>
      <c r="X33" s="203">
        <v>1.41</v>
      </c>
      <c r="Y33" s="203">
        <v>0</v>
      </c>
      <c r="Z33" s="203">
        <v>6.04</v>
      </c>
      <c r="AA33" s="203">
        <v>0.79</v>
      </c>
      <c r="AB33" s="203">
        <v>0</v>
      </c>
      <c r="AC33" s="203">
        <v>12.03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26.34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8.4</v>
      </c>
      <c r="D34" s="203">
        <v>2.4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16.98</v>
      </c>
      <c r="J34" s="203">
        <v>0.56000000000000005</v>
      </c>
      <c r="K34" s="203">
        <v>28.63</v>
      </c>
      <c r="L34" s="203">
        <v>47.65</v>
      </c>
      <c r="M34" s="203">
        <v>0</v>
      </c>
      <c r="N34" s="203">
        <v>1.1399999999999999</v>
      </c>
      <c r="O34" s="203">
        <v>1.89</v>
      </c>
      <c r="P34" s="203">
        <v>2.23</v>
      </c>
      <c r="Q34" s="203">
        <v>4.58</v>
      </c>
      <c r="R34" s="203">
        <v>7.88</v>
      </c>
      <c r="S34" s="203">
        <v>4.7699999999999996</v>
      </c>
      <c r="T34" s="203">
        <v>0</v>
      </c>
      <c r="U34" s="203">
        <v>9.14</v>
      </c>
      <c r="V34" s="203">
        <v>0.46</v>
      </c>
      <c r="W34" s="203">
        <v>0.33</v>
      </c>
      <c r="X34" s="203">
        <v>1.41</v>
      </c>
      <c r="Y34" s="203">
        <v>0</v>
      </c>
      <c r="Z34" s="203">
        <v>2.65</v>
      </c>
      <c r="AA34" s="203">
        <v>0.79</v>
      </c>
      <c r="AB34" s="203">
        <v>0</v>
      </c>
      <c r="AC34" s="203">
        <v>12.03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26.34</v>
      </c>
      <c r="AJ34" s="203">
        <v>0</v>
      </c>
      <c r="AK34" s="203">
        <v>9.92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8.4</v>
      </c>
      <c r="D35" s="203">
        <v>2.4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16.98</v>
      </c>
      <c r="J35" s="203">
        <v>0.56000000000000005</v>
      </c>
      <c r="K35" s="203">
        <v>28.63</v>
      </c>
      <c r="L35" s="203">
        <v>47.65</v>
      </c>
      <c r="M35" s="203">
        <v>0</v>
      </c>
      <c r="N35" s="203">
        <v>1.1399999999999999</v>
      </c>
      <c r="O35" s="203">
        <v>1.89</v>
      </c>
      <c r="P35" s="203">
        <v>2.23</v>
      </c>
      <c r="Q35" s="203">
        <v>4.58</v>
      </c>
      <c r="R35" s="203">
        <v>7.88</v>
      </c>
      <c r="S35" s="203">
        <v>4.7699999999999996</v>
      </c>
      <c r="T35" s="203">
        <v>0</v>
      </c>
      <c r="U35" s="203">
        <v>9.14</v>
      </c>
      <c r="V35" s="203">
        <v>5.27</v>
      </c>
      <c r="W35" s="203">
        <v>0.33</v>
      </c>
      <c r="X35" s="203">
        <v>1.41</v>
      </c>
      <c r="Y35" s="203">
        <v>0</v>
      </c>
      <c r="Z35" s="203">
        <v>37.950000000000003</v>
      </c>
      <c r="AA35" s="203">
        <v>11.51</v>
      </c>
      <c r="AB35" s="203">
        <v>0</v>
      </c>
      <c r="AC35" s="203">
        <v>12.03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26.27</v>
      </c>
      <c r="AJ35" s="203">
        <v>0</v>
      </c>
      <c r="AK35" s="203">
        <v>9.92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8.4</v>
      </c>
      <c r="D36" s="203">
        <v>2.4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16.98</v>
      </c>
      <c r="J36" s="203">
        <v>0.56000000000000005</v>
      </c>
      <c r="K36" s="203">
        <v>28.63</v>
      </c>
      <c r="L36" s="203">
        <v>47.65</v>
      </c>
      <c r="M36" s="203">
        <v>0</v>
      </c>
      <c r="N36" s="203">
        <v>1.1399999999999999</v>
      </c>
      <c r="O36" s="203">
        <v>1.89</v>
      </c>
      <c r="P36" s="203">
        <v>2.23</v>
      </c>
      <c r="Q36" s="203">
        <v>4.58</v>
      </c>
      <c r="R36" s="203">
        <v>7.88</v>
      </c>
      <c r="S36" s="203">
        <v>4.7699999999999996</v>
      </c>
      <c r="T36" s="203">
        <v>0</v>
      </c>
      <c r="U36" s="203">
        <v>9.14</v>
      </c>
      <c r="V36" s="203">
        <v>5.27</v>
      </c>
      <c r="W36" s="203">
        <v>3.07</v>
      </c>
      <c r="X36" s="203">
        <v>20.14</v>
      </c>
      <c r="Y36" s="203">
        <v>0</v>
      </c>
      <c r="Z36" s="203">
        <v>37.950000000000003</v>
      </c>
      <c r="AA36" s="203">
        <v>11.51</v>
      </c>
      <c r="AB36" s="203">
        <v>0</v>
      </c>
      <c r="AC36" s="203">
        <v>12.03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26.27</v>
      </c>
      <c r="AJ36" s="203">
        <v>0</v>
      </c>
      <c r="AK36" s="203">
        <v>9.92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8.4</v>
      </c>
      <c r="D37" s="203">
        <v>2.4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16.98</v>
      </c>
      <c r="J37" s="203">
        <v>0.56000000000000005</v>
      </c>
      <c r="K37" s="203">
        <v>28.63</v>
      </c>
      <c r="L37" s="203">
        <v>47.65</v>
      </c>
      <c r="M37" s="203">
        <v>0</v>
      </c>
      <c r="N37" s="203">
        <v>1.1399999999999999</v>
      </c>
      <c r="O37" s="203">
        <v>1.89</v>
      </c>
      <c r="P37" s="203">
        <v>2.23</v>
      </c>
      <c r="Q37" s="203">
        <v>4.58</v>
      </c>
      <c r="R37" s="203">
        <v>7.88</v>
      </c>
      <c r="S37" s="203">
        <v>4.7699999999999996</v>
      </c>
      <c r="T37" s="203">
        <v>0</v>
      </c>
      <c r="U37" s="203">
        <v>9.14</v>
      </c>
      <c r="V37" s="203">
        <v>5.27</v>
      </c>
      <c r="W37" s="203">
        <v>3.07</v>
      </c>
      <c r="X37" s="203">
        <v>20.14</v>
      </c>
      <c r="Y37" s="203">
        <v>0</v>
      </c>
      <c r="Z37" s="203">
        <v>37.950000000000003</v>
      </c>
      <c r="AA37" s="203">
        <v>11.51</v>
      </c>
      <c r="AB37" s="203">
        <v>0</v>
      </c>
      <c r="AC37" s="203">
        <v>12.03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26.3</v>
      </c>
      <c r="AJ37" s="203">
        <v>0</v>
      </c>
      <c r="AK37" s="203">
        <v>9.92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8.4</v>
      </c>
      <c r="D38" s="203">
        <v>2.4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16.98</v>
      </c>
      <c r="J38" s="203">
        <v>0.56000000000000005</v>
      </c>
      <c r="K38" s="203">
        <v>28.63</v>
      </c>
      <c r="L38" s="203">
        <v>47.65</v>
      </c>
      <c r="M38" s="203">
        <v>0</v>
      </c>
      <c r="N38" s="203">
        <v>1.1399999999999999</v>
      </c>
      <c r="O38" s="203">
        <v>1.89</v>
      </c>
      <c r="P38" s="203">
        <v>2.23</v>
      </c>
      <c r="Q38" s="203">
        <v>4.58</v>
      </c>
      <c r="R38" s="203">
        <v>7.88</v>
      </c>
      <c r="S38" s="203">
        <v>4.7699999999999996</v>
      </c>
      <c r="T38" s="203">
        <v>0</v>
      </c>
      <c r="U38" s="203">
        <v>9.14</v>
      </c>
      <c r="V38" s="203">
        <v>5.27</v>
      </c>
      <c r="W38" s="203">
        <v>3.07</v>
      </c>
      <c r="X38" s="203">
        <v>20.14</v>
      </c>
      <c r="Y38" s="203">
        <v>0</v>
      </c>
      <c r="Z38" s="203">
        <v>37.950000000000003</v>
      </c>
      <c r="AA38" s="203">
        <v>11.51</v>
      </c>
      <c r="AB38" s="203">
        <v>0</v>
      </c>
      <c r="AC38" s="203">
        <v>12.03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26.27</v>
      </c>
      <c r="AJ38" s="203">
        <v>0</v>
      </c>
      <c r="AK38" s="203">
        <v>9.92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8.4</v>
      </c>
      <c r="D39" s="203">
        <v>2.4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16.98</v>
      </c>
      <c r="J39" s="203">
        <v>0.56000000000000005</v>
      </c>
      <c r="K39" s="203">
        <v>28.63</v>
      </c>
      <c r="L39" s="203">
        <v>47.65</v>
      </c>
      <c r="M39" s="203">
        <v>0</v>
      </c>
      <c r="N39" s="203">
        <v>1.1399999999999999</v>
      </c>
      <c r="O39" s="203">
        <v>1.89</v>
      </c>
      <c r="P39" s="203">
        <v>2.23</v>
      </c>
      <c r="Q39" s="203">
        <v>4.58</v>
      </c>
      <c r="R39" s="203">
        <v>7.88</v>
      </c>
      <c r="S39" s="203">
        <v>4.7699999999999996</v>
      </c>
      <c r="T39" s="203">
        <v>0</v>
      </c>
      <c r="U39" s="203">
        <v>9.14</v>
      </c>
      <c r="V39" s="203">
        <v>5.27</v>
      </c>
      <c r="W39" s="203">
        <v>3.07</v>
      </c>
      <c r="X39" s="203">
        <v>20.14</v>
      </c>
      <c r="Y39" s="203">
        <v>0</v>
      </c>
      <c r="Z39" s="203">
        <v>37.950000000000003</v>
      </c>
      <c r="AA39" s="203">
        <v>11.51</v>
      </c>
      <c r="AB39" s="203">
        <v>0</v>
      </c>
      <c r="AC39" s="203">
        <v>12.03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26.27</v>
      </c>
      <c r="AJ39" s="203">
        <v>0</v>
      </c>
      <c r="AK39" s="203">
        <v>9.92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8.4</v>
      </c>
      <c r="D40" s="203">
        <v>2.4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16.98</v>
      </c>
      <c r="J40" s="203">
        <v>0.56000000000000005</v>
      </c>
      <c r="K40" s="203">
        <v>28.63</v>
      </c>
      <c r="L40" s="203">
        <v>47.65</v>
      </c>
      <c r="M40" s="203">
        <v>0</v>
      </c>
      <c r="N40" s="203">
        <v>1.1399999999999999</v>
      </c>
      <c r="O40" s="203">
        <v>1.89</v>
      </c>
      <c r="P40" s="203">
        <v>2.23</v>
      </c>
      <c r="Q40" s="203">
        <v>4.58</v>
      </c>
      <c r="R40" s="203">
        <v>7.88</v>
      </c>
      <c r="S40" s="203">
        <v>4.7699999999999996</v>
      </c>
      <c r="T40" s="203">
        <v>0</v>
      </c>
      <c r="U40" s="203">
        <v>9.14</v>
      </c>
      <c r="V40" s="203">
        <v>5.27</v>
      </c>
      <c r="W40" s="203">
        <v>3.07</v>
      </c>
      <c r="X40" s="203">
        <v>20.14</v>
      </c>
      <c r="Y40" s="203">
        <v>0</v>
      </c>
      <c r="Z40" s="203">
        <v>37.950000000000003</v>
      </c>
      <c r="AA40" s="203">
        <v>11.51</v>
      </c>
      <c r="AB40" s="203">
        <v>0</v>
      </c>
      <c r="AC40" s="203">
        <v>12.03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26.27</v>
      </c>
      <c r="AJ40" s="203">
        <v>0</v>
      </c>
      <c r="AK40" s="203">
        <v>9.92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8.4</v>
      </c>
      <c r="D41" s="203">
        <v>2.4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16.98</v>
      </c>
      <c r="J41" s="203">
        <v>0.56000000000000005</v>
      </c>
      <c r="K41" s="203">
        <v>28.63</v>
      </c>
      <c r="L41" s="203">
        <v>47.65</v>
      </c>
      <c r="M41" s="203">
        <v>0</v>
      </c>
      <c r="N41" s="203">
        <v>1.1399999999999999</v>
      </c>
      <c r="O41" s="203">
        <v>1.89</v>
      </c>
      <c r="P41" s="203">
        <v>2.23</v>
      </c>
      <c r="Q41" s="203">
        <v>4.58</v>
      </c>
      <c r="R41" s="203">
        <v>7.88</v>
      </c>
      <c r="S41" s="203">
        <v>4.7699999999999996</v>
      </c>
      <c r="T41" s="203">
        <v>0</v>
      </c>
      <c r="U41" s="203">
        <v>9.14</v>
      </c>
      <c r="V41" s="203">
        <v>5.27</v>
      </c>
      <c r="W41" s="203">
        <v>3.07</v>
      </c>
      <c r="X41" s="203">
        <v>20.14</v>
      </c>
      <c r="Y41" s="203">
        <v>0</v>
      </c>
      <c r="Z41" s="203">
        <v>37.950000000000003</v>
      </c>
      <c r="AA41" s="203">
        <v>11.51</v>
      </c>
      <c r="AB41" s="203">
        <v>0</v>
      </c>
      <c r="AC41" s="203">
        <v>12.03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26.27</v>
      </c>
      <c r="AJ41" s="203">
        <v>0</v>
      </c>
      <c r="AK41" s="203">
        <v>9.92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8.4</v>
      </c>
      <c r="D42" s="203">
        <v>2.4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16.98</v>
      </c>
      <c r="J42" s="203">
        <v>0.56000000000000005</v>
      </c>
      <c r="K42" s="203">
        <v>28.63</v>
      </c>
      <c r="L42" s="203">
        <v>47.65</v>
      </c>
      <c r="M42" s="203">
        <v>0</v>
      </c>
      <c r="N42" s="203">
        <v>1.1399999999999999</v>
      </c>
      <c r="O42" s="203">
        <v>1.89</v>
      </c>
      <c r="P42" s="203">
        <v>2.23</v>
      </c>
      <c r="Q42" s="203">
        <v>4.58</v>
      </c>
      <c r="R42" s="203">
        <v>7.88</v>
      </c>
      <c r="S42" s="203">
        <v>4.7699999999999996</v>
      </c>
      <c r="T42" s="203">
        <v>0</v>
      </c>
      <c r="U42" s="203">
        <v>9.14</v>
      </c>
      <c r="V42" s="203">
        <v>5.27</v>
      </c>
      <c r="W42" s="203">
        <v>3.07</v>
      </c>
      <c r="X42" s="203">
        <v>20.14</v>
      </c>
      <c r="Y42" s="203">
        <v>0</v>
      </c>
      <c r="Z42" s="203">
        <v>37.950000000000003</v>
      </c>
      <c r="AA42" s="203">
        <v>11.51</v>
      </c>
      <c r="AB42" s="203">
        <v>0</v>
      </c>
      <c r="AC42" s="203">
        <v>12.03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26.27</v>
      </c>
      <c r="AJ42" s="203">
        <v>0</v>
      </c>
      <c r="AK42" s="203">
        <v>9.92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8.4</v>
      </c>
      <c r="D43" s="203">
        <v>2.4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16.98</v>
      </c>
      <c r="J43" s="203">
        <v>0.56000000000000005</v>
      </c>
      <c r="K43" s="203">
        <v>28.63</v>
      </c>
      <c r="L43" s="203">
        <v>47.65</v>
      </c>
      <c r="M43" s="203">
        <v>0</v>
      </c>
      <c r="N43" s="203">
        <v>1.1399999999999999</v>
      </c>
      <c r="O43" s="203">
        <v>1.89</v>
      </c>
      <c r="P43" s="203">
        <v>2.2599999999999998</v>
      </c>
      <c r="Q43" s="203">
        <v>4.58</v>
      </c>
      <c r="R43" s="203">
        <v>7.88</v>
      </c>
      <c r="S43" s="203">
        <v>4.7699999999999996</v>
      </c>
      <c r="T43" s="203">
        <v>0</v>
      </c>
      <c r="U43" s="203">
        <v>9.14</v>
      </c>
      <c r="V43" s="203">
        <v>5.27</v>
      </c>
      <c r="W43" s="203">
        <v>3.07</v>
      </c>
      <c r="X43" s="203">
        <v>20.14</v>
      </c>
      <c r="Y43" s="203">
        <v>0</v>
      </c>
      <c r="Z43" s="203">
        <v>37.950000000000003</v>
      </c>
      <c r="AA43" s="203">
        <v>11.51</v>
      </c>
      <c r="AB43" s="203">
        <v>0</v>
      </c>
      <c r="AC43" s="203">
        <v>12.38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25.39</v>
      </c>
      <c r="AJ43" s="203">
        <v>0</v>
      </c>
      <c r="AK43" s="203">
        <v>9.92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8.4</v>
      </c>
      <c r="D44" s="203">
        <v>2.4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16.98</v>
      </c>
      <c r="J44" s="203">
        <v>0.56000000000000005</v>
      </c>
      <c r="K44" s="203">
        <v>28.63</v>
      </c>
      <c r="L44" s="203">
        <v>47.65</v>
      </c>
      <c r="M44" s="203">
        <v>0</v>
      </c>
      <c r="N44" s="203">
        <v>1.1399999999999999</v>
      </c>
      <c r="O44" s="203">
        <v>1.89</v>
      </c>
      <c r="P44" s="203">
        <v>2.2599999999999998</v>
      </c>
      <c r="Q44" s="203">
        <v>4.58</v>
      </c>
      <c r="R44" s="203">
        <v>7.88</v>
      </c>
      <c r="S44" s="203">
        <v>4.7699999999999996</v>
      </c>
      <c r="T44" s="203">
        <v>0</v>
      </c>
      <c r="U44" s="203">
        <v>9.14</v>
      </c>
      <c r="V44" s="203">
        <v>5.27</v>
      </c>
      <c r="W44" s="203">
        <v>3.07</v>
      </c>
      <c r="X44" s="203">
        <v>20.14</v>
      </c>
      <c r="Y44" s="203">
        <v>0</v>
      </c>
      <c r="Z44" s="203">
        <v>37.950000000000003</v>
      </c>
      <c r="AA44" s="203">
        <v>11.51</v>
      </c>
      <c r="AB44" s="203">
        <v>0</v>
      </c>
      <c r="AC44" s="203">
        <v>12.38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25.37</v>
      </c>
      <c r="AJ44" s="203">
        <v>0</v>
      </c>
      <c r="AK44" s="203">
        <v>9.92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8.4</v>
      </c>
      <c r="D45" s="203">
        <v>2.4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16.98</v>
      </c>
      <c r="J45" s="203">
        <v>0.56000000000000005</v>
      </c>
      <c r="K45" s="203">
        <v>28.63</v>
      </c>
      <c r="L45" s="203">
        <v>47.65</v>
      </c>
      <c r="M45" s="203">
        <v>0</v>
      </c>
      <c r="N45" s="203">
        <v>1.1399999999999999</v>
      </c>
      <c r="O45" s="203">
        <v>1.89</v>
      </c>
      <c r="P45" s="203">
        <v>2.2599999999999998</v>
      </c>
      <c r="Q45" s="203">
        <v>4.58</v>
      </c>
      <c r="R45" s="203">
        <v>7.88</v>
      </c>
      <c r="S45" s="203">
        <v>4.7699999999999996</v>
      </c>
      <c r="T45" s="203">
        <v>0</v>
      </c>
      <c r="U45" s="203">
        <v>9.14</v>
      </c>
      <c r="V45" s="203">
        <v>5.27</v>
      </c>
      <c r="W45" s="203">
        <v>3.07</v>
      </c>
      <c r="X45" s="203">
        <v>20.14</v>
      </c>
      <c r="Y45" s="203">
        <v>0</v>
      </c>
      <c r="Z45" s="203">
        <v>37.950000000000003</v>
      </c>
      <c r="AA45" s="203">
        <v>11.51</v>
      </c>
      <c r="AB45" s="203">
        <v>0</v>
      </c>
      <c r="AC45" s="203">
        <v>12.38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25.37</v>
      </c>
      <c r="AJ45" s="203">
        <v>0</v>
      </c>
      <c r="AK45" s="203">
        <v>9.92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8.4</v>
      </c>
      <c r="D46" s="203">
        <v>2.4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16.98</v>
      </c>
      <c r="J46" s="203">
        <v>0.56000000000000005</v>
      </c>
      <c r="K46" s="203">
        <v>28.63</v>
      </c>
      <c r="L46" s="203">
        <v>47.65</v>
      </c>
      <c r="M46" s="203">
        <v>0</v>
      </c>
      <c r="N46" s="203">
        <v>1.1399999999999999</v>
      </c>
      <c r="O46" s="203">
        <v>1.89</v>
      </c>
      <c r="P46" s="203">
        <v>2.2599999999999998</v>
      </c>
      <c r="Q46" s="203">
        <v>4.58</v>
      </c>
      <c r="R46" s="203">
        <v>7.88</v>
      </c>
      <c r="S46" s="203">
        <v>4.7699999999999996</v>
      </c>
      <c r="T46" s="203">
        <v>0</v>
      </c>
      <c r="U46" s="203">
        <v>9.14</v>
      </c>
      <c r="V46" s="203">
        <v>5.27</v>
      </c>
      <c r="W46" s="203">
        <v>3.07</v>
      </c>
      <c r="X46" s="203">
        <v>20.14</v>
      </c>
      <c r="Y46" s="203">
        <v>0</v>
      </c>
      <c r="Z46" s="203">
        <v>37.950000000000003</v>
      </c>
      <c r="AA46" s="203">
        <v>11.5</v>
      </c>
      <c r="AB46" s="203">
        <v>0</v>
      </c>
      <c r="AC46" s="203">
        <v>12.38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25.37</v>
      </c>
      <c r="AJ46" s="203">
        <v>0</v>
      </c>
      <c r="AK46" s="203">
        <v>9.92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8.4</v>
      </c>
      <c r="D47" s="203">
        <v>2.4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16.98</v>
      </c>
      <c r="J47" s="203">
        <v>0.56000000000000005</v>
      </c>
      <c r="K47" s="203">
        <v>28.63</v>
      </c>
      <c r="L47" s="203">
        <v>47.65</v>
      </c>
      <c r="M47" s="203">
        <v>0</v>
      </c>
      <c r="N47" s="203">
        <v>1.1399999999999999</v>
      </c>
      <c r="O47" s="203">
        <v>1.89</v>
      </c>
      <c r="P47" s="203">
        <v>2.2599999999999998</v>
      </c>
      <c r="Q47" s="203">
        <v>4.58</v>
      </c>
      <c r="R47" s="203">
        <v>7.88</v>
      </c>
      <c r="S47" s="203">
        <v>4.7699999999999996</v>
      </c>
      <c r="T47" s="203">
        <v>0</v>
      </c>
      <c r="U47" s="203">
        <v>9.14</v>
      </c>
      <c r="V47" s="203">
        <v>5.27</v>
      </c>
      <c r="W47" s="203">
        <v>3.07</v>
      </c>
      <c r="X47" s="203">
        <v>20.14</v>
      </c>
      <c r="Y47" s="203">
        <v>0</v>
      </c>
      <c r="Z47" s="203">
        <v>33.1</v>
      </c>
      <c r="AA47" s="203">
        <v>11.5</v>
      </c>
      <c r="AB47" s="203">
        <v>0</v>
      </c>
      <c r="AC47" s="203">
        <v>12.38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25.3</v>
      </c>
      <c r="AJ47" s="203">
        <v>0</v>
      </c>
      <c r="AK47" s="203">
        <v>9.92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8.4</v>
      </c>
      <c r="D48" s="203">
        <v>2.4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16.98</v>
      </c>
      <c r="J48" s="203">
        <v>0.56000000000000005</v>
      </c>
      <c r="K48" s="203">
        <v>28.63</v>
      </c>
      <c r="L48" s="203">
        <v>47.65</v>
      </c>
      <c r="M48" s="203">
        <v>0</v>
      </c>
      <c r="N48" s="203">
        <v>1.1399999999999999</v>
      </c>
      <c r="O48" s="203">
        <v>1.89</v>
      </c>
      <c r="P48" s="203">
        <v>2.2599999999999998</v>
      </c>
      <c r="Q48" s="203">
        <v>4.58</v>
      </c>
      <c r="R48" s="203">
        <v>7.88</v>
      </c>
      <c r="S48" s="203">
        <v>4.78</v>
      </c>
      <c r="T48" s="203">
        <v>0</v>
      </c>
      <c r="U48" s="203">
        <v>9.14</v>
      </c>
      <c r="V48" s="203">
        <v>5.27</v>
      </c>
      <c r="W48" s="203">
        <v>3.07</v>
      </c>
      <c r="X48" s="203">
        <v>20.14</v>
      </c>
      <c r="Y48" s="203">
        <v>0</v>
      </c>
      <c r="Z48" s="203">
        <v>33.1</v>
      </c>
      <c r="AA48" s="203">
        <v>11.5</v>
      </c>
      <c r="AB48" s="203">
        <v>0</v>
      </c>
      <c r="AC48" s="203">
        <v>12.38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25.3</v>
      </c>
      <c r="AJ48" s="203">
        <v>0</v>
      </c>
      <c r="AK48" s="203">
        <v>9.92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8.4</v>
      </c>
      <c r="D49" s="203">
        <v>2.4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16.98</v>
      </c>
      <c r="J49" s="203">
        <v>0.56000000000000005</v>
      </c>
      <c r="K49" s="203">
        <v>28.63</v>
      </c>
      <c r="L49" s="203">
        <v>47.65</v>
      </c>
      <c r="M49" s="203">
        <v>0</v>
      </c>
      <c r="N49" s="203">
        <v>1.1399999999999999</v>
      </c>
      <c r="O49" s="203">
        <v>1.89</v>
      </c>
      <c r="P49" s="203">
        <v>2.2599999999999998</v>
      </c>
      <c r="Q49" s="203">
        <v>4.58</v>
      </c>
      <c r="R49" s="203">
        <v>7.88</v>
      </c>
      <c r="S49" s="203">
        <v>4.78</v>
      </c>
      <c r="T49" s="203">
        <v>0</v>
      </c>
      <c r="U49" s="203">
        <v>9.14</v>
      </c>
      <c r="V49" s="203">
        <v>5.27</v>
      </c>
      <c r="W49" s="203">
        <v>3.07</v>
      </c>
      <c r="X49" s="203">
        <v>20.14</v>
      </c>
      <c r="Y49" s="203">
        <v>0</v>
      </c>
      <c r="Z49" s="203">
        <v>33.1</v>
      </c>
      <c r="AA49" s="203">
        <v>11.5</v>
      </c>
      <c r="AB49" s="203">
        <v>0</v>
      </c>
      <c r="AC49" s="203">
        <v>12.38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25.33</v>
      </c>
      <c r="AJ49" s="203">
        <v>0</v>
      </c>
      <c r="AK49" s="203">
        <v>10.97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8.4</v>
      </c>
      <c r="D50" s="203">
        <v>2.4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16.98</v>
      </c>
      <c r="J50" s="203">
        <v>0.56000000000000005</v>
      </c>
      <c r="K50" s="203">
        <v>28.63</v>
      </c>
      <c r="L50" s="203">
        <v>47.65</v>
      </c>
      <c r="M50" s="203">
        <v>0</v>
      </c>
      <c r="N50" s="203">
        <v>1.1399999999999999</v>
      </c>
      <c r="O50" s="203">
        <v>1.89</v>
      </c>
      <c r="P50" s="203">
        <v>2.2599999999999998</v>
      </c>
      <c r="Q50" s="203">
        <v>4.58</v>
      </c>
      <c r="R50" s="203">
        <v>7.88</v>
      </c>
      <c r="S50" s="203">
        <v>4.78</v>
      </c>
      <c r="T50" s="203">
        <v>0</v>
      </c>
      <c r="U50" s="203">
        <v>9.14</v>
      </c>
      <c r="V50" s="203">
        <v>5.27</v>
      </c>
      <c r="W50" s="203">
        <v>3.07</v>
      </c>
      <c r="X50" s="203">
        <v>20.14</v>
      </c>
      <c r="Y50" s="203">
        <v>0</v>
      </c>
      <c r="Z50" s="203">
        <v>33.1</v>
      </c>
      <c r="AA50" s="203">
        <v>11.5</v>
      </c>
      <c r="AB50" s="203">
        <v>0</v>
      </c>
      <c r="AC50" s="203">
        <v>12.38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25.3</v>
      </c>
      <c r="AJ50" s="203">
        <v>0</v>
      </c>
      <c r="AK50" s="203">
        <v>10.97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8.4</v>
      </c>
      <c r="D51" s="203">
        <v>2.4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16.98</v>
      </c>
      <c r="J51" s="203">
        <v>0.56000000000000005</v>
      </c>
      <c r="K51" s="203">
        <v>28.63</v>
      </c>
      <c r="L51" s="203">
        <v>47.65</v>
      </c>
      <c r="M51" s="203">
        <v>0</v>
      </c>
      <c r="N51" s="203">
        <v>1.1399999999999999</v>
      </c>
      <c r="O51" s="203">
        <v>1.89</v>
      </c>
      <c r="P51" s="203">
        <v>2.2599999999999998</v>
      </c>
      <c r="Q51" s="203">
        <v>4.58</v>
      </c>
      <c r="R51" s="203">
        <v>7.88</v>
      </c>
      <c r="S51" s="203">
        <v>4.78</v>
      </c>
      <c r="T51" s="203">
        <v>0</v>
      </c>
      <c r="U51" s="203">
        <v>9.14</v>
      </c>
      <c r="V51" s="203">
        <v>5.27</v>
      </c>
      <c r="W51" s="203">
        <v>3.07</v>
      </c>
      <c r="X51" s="203">
        <v>20.14</v>
      </c>
      <c r="Y51" s="203">
        <v>0</v>
      </c>
      <c r="Z51" s="203">
        <v>33.1</v>
      </c>
      <c r="AA51" s="203">
        <v>11.5</v>
      </c>
      <c r="AB51" s="203">
        <v>0</v>
      </c>
      <c r="AC51" s="203">
        <v>12.38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25.3</v>
      </c>
      <c r="AJ51" s="203">
        <v>0</v>
      </c>
      <c r="AK51" s="203">
        <v>10.97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8.4</v>
      </c>
      <c r="D52" s="203">
        <v>2.4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16.98</v>
      </c>
      <c r="J52" s="203">
        <v>0.56000000000000005</v>
      </c>
      <c r="K52" s="203">
        <v>28.63</v>
      </c>
      <c r="L52" s="203">
        <v>47.65</v>
      </c>
      <c r="M52" s="203">
        <v>0</v>
      </c>
      <c r="N52" s="203">
        <v>1.1399999999999999</v>
      </c>
      <c r="O52" s="203">
        <v>1.89</v>
      </c>
      <c r="P52" s="203">
        <v>2.2599999999999998</v>
      </c>
      <c r="Q52" s="203">
        <v>4.58</v>
      </c>
      <c r="R52" s="203">
        <v>7.88</v>
      </c>
      <c r="S52" s="203">
        <v>4.78</v>
      </c>
      <c r="T52" s="203">
        <v>0</v>
      </c>
      <c r="U52" s="203">
        <v>9.14</v>
      </c>
      <c r="V52" s="203">
        <v>5.27</v>
      </c>
      <c r="W52" s="203">
        <v>3.07</v>
      </c>
      <c r="X52" s="203">
        <v>20.14</v>
      </c>
      <c r="Y52" s="203">
        <v>0</v>
      </c>
      <c r="Z52" s="203">
        <v>33.1</v>
      </c>
      <c r="AA52" s="203">
        <v>11.5</v>
      </c>
      <c r="AB52" s="203">
        <v>0</v>
      </c>
      <c r="AC52" s="203">
        <v>12.38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25.37</v>
      </c>
      <c r="AJ52" s="203">
        <v>0</v>
      </c>
      <c r="AK52" s="203">
        <v>10.97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8.4</v>
      </c>
      <c r="D53" s="203">
        <v>2.4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16.98</v>
      </c>
      <c r="J53" s="203">
        <v>0.56000000000000005</v>
      </c>
      <c r="K53" s="203">
        <v>25.84</v>
      </c>
      <c r="L53" s="203">
        <v>47.65</v>
      </c>
      <c r="M53" s="203">
        <v>0</v>
      </c>
      <c r="N53" s="203">
        <v>1.1399999999999999</v>
      </c>
      <c r="O53" s="203">
        <v>1.89</v>
      </c>
      <c r="P53" s="203">
        <v>2.2599999999999998</v>
      </c>
      <c r="Q53" s="203">
        <v>4.58</v>
      </c>
      <c r="R53" s="203">
        <v>7.88</v>
      </c>
      <c r="S53" s="203">
        <v>4.78</v>
      </c>
      <c r="T53" s="203">
        <v>0</v>
      </c>
      <c r="U53" s="203">
        <v>9.14</v>
      </c>
      <c r="V53" s="203">
        <v>5.27</v>
      </c>
      <c r="W53" s="203">
        <v>3.07</v>
      </c>
      <c r="X53" s="203">
        <v>20.14</v>
      </c>
      <c r="Y53" s="203">
        <v>0</v>
      </c>
      <c r="Z53" s="203">
        <v>33.1</v>
      </c>
      <c r="AA53" s="203">
        <v>11.5</v>
      </c>
      <c r="AB53" s="203">
        <v>0</v>
      </c>
      <c r="AC53" s="203">
        <v>12.38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25.37</v>
      </c>
      <c r="AJ53" s="203">
        <v>0</v>
      </c>
      <c r="AK53" s="203">
        <v>10.97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8.4</v>
      </c>
      <c r="D54" s="203">
        <v>2.4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16.98</v>
      </c>
      <c r="J54" s="203">
        <v>0.56000000000000005</v>
      </c>
      <c r="K54" s="203">
        <v>25.85</v>
      </c>
      <c r="L54" s="203">
        <v>47.65</v>
      </c>
      <c r="M54" s="203">
        <v>0</v>
      </c>
      <c r="N54" s="203">
        <v>1.1399999999999999</v>
      </c>
      <c r="O54" s="203">
        <v>1.89</v>
      </c>
      <c r="P54" s="203">
        <v>2.2599999999999998</v>
      </c>
      <c r="Q54" s="203">
        <v>4.58</v>
      </c>
      <c r="R54" s="203">
        <v>7.88</v>
      </c>
      <c r="S54" s="203">
        <v>4.7699999999999996</v>
      </c>
      <c r="T54" s="203">
        <v>0</v>
      </c>
      <c r="U54" s="203">
        <v>9.14</v>
      </c>
      <c r="V54" s="203">
        <v>5.27</v>
      </c>
      <c r="W54" s="203">
        <v>3.07</v>
      </c>
      <c r="X54" s="203">
        <v>20.14</v>
      </c>
      <c r="Y54" s="203">
        <v>0</v>
      </c>
      <c r="Z54" s="203">
        <v>33.1</v>
      </c>
      <c r="AA54" s="203">
        <v>11.5</v>
      </c>
      <c r="AB54" s="203">
        <v>0</v>
      </c>
      <c r="AC54" s="203">
        <v>12.38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25.37</v>
      </c>
      <c r="AJ54" s="203">
        <v>0</v>
      </c>
      <c r="AK54" s="203">
        <v>10.97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8.4</v>
      </c>
      <c r="D55" s="203">
        <v>2.4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16.98</v>
      </c>
      <c r="J55" s="203">
        <v>0.56000000000000005</v>
      </c>
      <c r="K55" s="203">
        <v>25.98</v>
      </c>
      <c r="L55" s="203">
        <v>47.8</v>
      </c>
      <c r="M55" s="203">
        <v>0</v>
      </c>
      <c r="N55" s="203">
        <v>1.1399999999999999</v>
      </c>
      <c r="O55" s="203">
        <v>1.89</v>
      </c>
      <c r="P55" s="203">
        <v>2.2599999999999998</v>
      </c>
      <c r="Q55" s="203">
        <v>4.59</v>
      </c>
      <c r="R55" s="203">
        <v>7.79</v>
      </c>
      <c r="S55" s="203">
        <v>4.78</v>
      </c>
      <c r="T55" s="203">
        <v>0</v>
      </c>
      <c r="U55" s="203">
        <v>9.14</v>
      </c>
      <c r="V55" s="203">
        <v>5.27</v>
      </c>
      <c r="W55" s="203">
        <v>3.12</v>
      </c>
      <c r="X55" s="203">
        <v>20.29</v>
      </c>
      <c r="Y55" s="203">
        <v>0</v>
      </c>
      <c r="Z55" s="203">
        <v>33.33</v>
      </c>
      <c r="AA55" s="203">
        <v>11.58</v>
      </c>
      <c r="AB55" s="203">
        <v>0</v>
      </c>
      <c r="AC55" s="203">
        <v>12.74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25.39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8.4</v>
      </c>
      <c r="D56" s="203">
        <v>2.4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16.98</v>
      </c>
      <c r="J56" s="203">
        <v>0.56000000000000005</v>
      </c>
      <c r="K56" s="203">
        <v>25.99</v>
      </c>
      <c r="L56" s="203">
        <v>47.8</v>
      </c>
      <c r="M56" s="203">
        <v>0</v>
      </c>
      <c r="N56" s="203">
        <v>1.1399999999999999</v>
      </c>
      <c r="O56" s="203">
        <v>1.89</v>
      </c>
      <c r="P56" s="203">
        <v>2.2599999999999998</v>
      </c>
      <c r="Q56" s="203">
        <v>4.59</v>
      </c>
      <c r="R56" s="203">
        <v>7.9</v>
      </c>
      <c r="S56" s="203">
        <v>4.78</v>
      </c>
      <c r="T56" s="203">
        <v>0</v>
      </c>
      <c r="U56" s="203">
        <v>9.14</v>
      </c>
      <c r="V56" s="203">
        <v>5.27</v>
      </c>
      <c r="W56" s="203">
        <v>3.12</v>
      </c>
      <c r="X56" s="203">
        <v>20.29</v>
      </c>
      <c r="Y56" s="203">
        <v>0</v>
      </c>
      <c r="Z56" s="203">
        <v>33.33</v>
      </c>
      <c r="AA56" s="203">
        <v>11.58</v>
      </c>
      <c r="AB56" s="203">
        <v>0</v>
      </c>
      <c r="AC56" s="203">
        <v>12.74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25.37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8.4</v>
      </c>
      <c r="D57" s="203">
        <v>2.4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16.98</v>
      </c>
      <c r="J57" s="203">
        <v>0.56000000000000005</v>
      </c>
      <c r="K57" s="203">
        <v>26.12</v>
      </c>
      <c r="L57" s="203">
        <v>47.8</v>
      </c>
      <c r="M57" s="203">
        <v>0</v>
      </c>
      <c r="N57" s="203">
        <v>1.1399999999999999</v>
      </c>
      <c r="O57" s="203">
        <v>1.89</v>
      </c>
      <c r="P57" s="203">
        <v>2.2599999999999998</v>
      </c>
      <c r="Q57" s="203">
        <v>4.59</v>
      </c>
      <c r="R57" s="203">
        <v>7.9</v>
      </c>
      <c r="S57" s="203">
        <v>4.78</v>
      </c>
      <c r="T57" s="203">
        <v>0</v>
      </c>
      <c r="U57" s="203">
        <v>9.14</v>
      </c>
      <c r="V57" s="203">
        <v>5.27</v>
      </c>
      <c r="W57" s="203">
        <v>3.12</v>
      </c>
      <c r="X57" s="203">
        <v>20.29</v>
      </c>
      <c r="Y57" s="203">
        <v>0</v>
      </c>
      <c r="Z57" s="203">
        <v>33.33</v>
      </c>
      <c r="AA57" s="203">
        <v>11.58</v>
      </c>
      <c r="AB57" s="203">
        <v>0</v>
      </c>
      <c r="AC57" s="203">
        <v>12.74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25.37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8.4</v>
      </c>
      <c r="D58" s="203">
        <v>2.4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16.98</v>
      </c>
      <c r="J58" s="203">
        <v>0.56000000000000005</v>
      </c>
      <c r="K58" s="203">
        <v>28.83</v>
      </c>
      <c r="L58" s="203">
        <v>47.8</v>
      </c>
      <c r="M58" s="203">
        <v>0</v>
      </c>
      <c r="N58" s="203">
        <v>1.1399999999999999</v>
      </c>
      <c r="O58" s="203">
        <v>1.89</v>
      </c>
      <c r="P58" s="203">
        <v>2.2599999999999998</v>
      </c>
      <c r="Q58" s="203">
        <v>4.59</v>
      </c>
      <c r="R58" s="203">
        <v>7.9</v>
      </c>
      <c r="S58" s="203">
        <v>4.79</v>
      </c>
      <c r="T58" s="203">
        <v>0</v>
      </c>
      <c r="U58" s="203">
        <v>9.14</v>
      </c>
      <c r="V58" s="203">
        <v>5.27</v>
      </c>
      <c r="W58" s="203">
        <v>3.12</v>
      </c>
      <c r="X58" s="203">
        <v>20.29</v>
      </c>
      <c r="Y58" s="203">
        <v>0</v>
      </c>
      <c r="Z58" s="203">
        <v>33.340000000000003</v>
      </c>
      <c r="AA58" s="203">
        <v>11.57</v>
      </c>
      <c r="AB58" s="203">
        <v>0</v>
      </c>
      <c r="AC58" s="203">
        <v>12.74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25.37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8.4</v>
      </c>
      <c r="D59" s="203">
        <v>2.4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16.98</v>
      </c>
      <c r="J59" s="203">
        <v>0.56000000000000005</v>
      </c>
      <c r="K59" s="203">
        <v>28.83</v>
      </c>
      <c r="L59" s="203">
        <v>47.8</v>
      </c>
      <c r="M59" s="203">
        <v>0</v>
      </c>
      <c r="N59" s="203">
        <v>1.1399999999999999</v>
      </c>
      <c r="O59" s="203">
        <v>1.89</v>
      </c>
      <c r="P59" s="203">
        <v>2.2599999999999998</v>
      </c>
      <c r="Q59" s="203">
        <v>4.55</v>
      </c>
      <c r="R59" s="203">
        <v>7.9</v>
      </c>
      <c r="S59" s="203">
        <v>4.79</v>
      </c>
      <c r="T59" s="203">
        <v>0</v>
      </c>
      <c r="U59" s="203">
        <v>9.14</v>
      </c>
      <c r="V59" s="203">
        <v>5.27</v>
      </c>
      <c r="W59" s="203">
        <v>0.33</v>
      </c>
      <c r="X59" s="203">
        <v>1.41</v>
      </c>
      <c r="Y59" s="203">
        <v>0</v>
      </c>
      <c r="Z59" s="203">
        <v>33.340000000000003</v>
      </c>
      <c r="AA59" s="203">
        <v>11.57</v>
      </c>
      <c r="AB59" s="203">
        <v>0</v>
      </c>
      <c r="AC59" s="203">
        <v>12.74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25.37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8.4</v>
      </c>
      <c r="D60" s="203">
        <v>2.4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16.98</v>
      </c>
      <c r="J60" s="203">
        <v>0.56000000000000005</v>
      </c>
      <c r="K60" s="203">
        <v>28.83</v>
      </c>
      <c r="L60" s="203">
        <v>47.8</v>
      </c>
      <c r="M60" s="203">
        <v>0</v>
      </c>
      <c r="N60" s="203">
        <v>1.1399999999999999</v>
      </c>
      <c r="O60" s="203">
        <v>1.89</v>
      </c>
      <c r="P60" s="203">
        <v>2.2599999999999998</v>
      </c>
      <c r="Q60" s="203">
        <v>4.55</v>
      </c>
      <c r="R60" s="203">
        <v>7.9</v>
      </c>
      <c r="S60" s="203">
        <v>4.79</v>
      </c>
      <c r="T60" s="203">
        <v>0</v>
      </c>
      <c r="U60" s="203">
        <v>9.14</v>
      </c>
      <c r="V60" s="203">
        <v>5.27</v>
      </c>
      <c r="W60" s="203">
        <v>0.33</v>
      </c>
      <c r="X60" s="203">
        <v>1.41</v>
      </c>
      <c r="Y60" s="203">
        <v>0</v>
      </c>
      <c r="Z60" s="203">
        <v>33.340000000000003</v>
      </c>
      <c r="AA60" s="203">
        <v>11.57</v>
      </c>
      <c r="AB60" s="203">
        <v>0</v>
      </c>
      <c r="AC60" s="203">
        <v>12.74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25.37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8.4</v>
      </c>
      <c r="D61" s="203">
        <v>2.4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16.98</v>
      </c>
      <c r="J61" s="203">
        <v>0.56000000000000005</v>
      </c>
      <c r="K61" s="203">
        <v>28.83</v>
      </c>
      <c r="L61" s="203">
        <v>47.8</v>
      </c>
      <c r="M61" s="203">
        <v>0</v>
      </c>
      <c r="N61" s="203">
        <v>1.1399999999999999</v>
      </c>
      <c r="O61" s="203">
        <v>1.89</v>
      </c>
      <c r="P61" s="203">
        <v>2.2599999999999998</v>
      </c>
      <c r="Q61" s="203">
        <v>4.59</v>
      </c>
      <c r="R61" s="203">
        <v>7.9</v>
      </c>
      <c r="S61" s="203">
        <v>4.79</v>
      </c>
      <c r="T61" s="203">
        <v>0</v>
      </c>
      <c r="U61" s="203">
        <v>9.14</v>
      </c>
      <c r="V61" s="203">
        <v>5.27</v>
      </c>
      <c r="W61" s="203">
        <v>0.33</v>
      </c>
      <c r="X61" s="203">
        <v>1.41</v>
      </c>
      <c r="Y61" s="203">
        <v>0</v>
      </c>
      <c r="Z61" s="203">
        <v>2.4700000000000002</v>
      </c>
      <c r="AA61" s="203">
        <v>1.3</v>
      </c>
      <c r="AB61" s="203">
        <v>0</v>
      </c>
      <c r="AC61" s="203">
        <v>12.74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25.39</v>
      </c>
      <c r="AJ61" s="203">
        <v>0</v>
      </c>
      <c r="AK61" s="203">
        <v>3.61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8.4</v>
      </c>
      <c r="D62" s="203">
        <v>2.4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16.98</v>
      </c>
      <c r="J62" s="203">
        <v>0.56000000000000005</v>
      </c>
      <c r="K62" s="203">
        <v>28.83</v>
      </c>
      <c r="L62" s="203">
        <v>47.8</v>
      </c>
      <c r="M62" s="203">
        <v>0</v>
      </c>
      <c r="N62" s="203">
        <v>1.1399999999999999</v>
      </c>
      <c r="O62" s="203">
        <v>1.89</v>
      </c>
      <c r="P62" s="203">
        <v>2.2599999999999998</v>
      </c>
      <c r="Q62" s="203">
        <v>4.59</v>
      </c>
      <c r="R62" s="203">
        <v>7.9</v>
      </c>
      <c r="S62" s="203">
        <v>4.79</v>
      </c>
      <c r="T62" s="203">
        <v>0</v>
      </c>
      <c r="U62" s="203">
        <v>9.14</v>
      </c>
      <c r="V62" s="203">
        <v>5.27</v>
      </c>
      <c r="W62" s="203">
        <v>0.33</v>
      </c>
      <c r="X62" s="203">
        <v>1.41</v>
      </c>
      <c r="Y62" s="203">
        <v>0</v>
      </c>
      <c r="Z62" s="203">
        <v>2.4700000000000002</v>
      </c>
      <c r="AA62" s="203">
        <v>1.3</v>
      </c>
      <c r="AB62" s="203">
        <v>0</v>
      </c>
      <c r="AC62" s="203">
        <v>12.74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25.37</v>
      </c>
      <c r="AJ62" s="203">
        <v>0</v>
      </c>
      <c r="AK62" s="203">
        <v>3.61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8.4</v>
      </c>
      <c r="D63" s="203">
        <v>2.4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16.98</v>
      </c>
      <c r="J63" s="203">
        <v>0.56000000000000005</v>
      </c>
      <c r="K63" s="203">
        <v>21.47</v>
      </c>
      <c r="L63" s="203">
        <v>47.62</v>
      </c>
      <c r="M63" s="203">
        <v>0</v>
      </c>
      <c r="N63" s="203">
        <v>1.1399999999999999</v>
      </c>
      <c r="O63" s="203">
        <v>1.89</v>
      </c>
      <c r="P63" s="203">
        <v>2.2599999999999998</v>
      </c>
      <c r="Q63" s="203">
        <v>0.21</v>
      </c>
      <c r="R63" s="203">
        <v>0.4</v>
      </c>
      <c r="S63" s="203">
        <v>0.25</v>
      </c>
      <c r="T63" s="203">
        <v>0</v>
      </c>
      <c r="U63" s="203">
        <v>9.14</v>
      </c>
      <c r="V63" s="203">
        <v>0.2</v>
      </c>
      <c r="W63" s="203">
        <v>0.33</v>
      </c>
      <c r="X63" s="203">
        <v>1.41</v>
      </c>
      <c r="Y63" s="203">
        <v>0</v>
      </c>
      <c r="Z63" s="203">
        <v>2.4700000000000002</v>
      </c>
      <c r="AA63" s="203">
        <v>0.92</v>
      </c>
      <c r="AB63" s="203">
        <v>0</v>
      </c>
      <c r="AC63" s="203">
        <v>12.74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18.559999999999999</v>
      </c>
      <c r="AJ63" s="203">
        <v>0</v>
      </c>
      <c r="AK63" s="203">
        <v>3.61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8.4</v>
      </c>
      <c r="D64" s="203">
        <v>2.4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16.98</v>
      </c>
      <c r="J64" s="203">
        <v>0.56000000000000005</v>
      </c>
      <c r="K64" s="203">
        <v>21.47</v>
      </c>
      <c r="L64" s="203">
        <v>47.62</v>
      </c>
      <c r="M64" s="203">
        <v>0</v>
      </c>
      <c r="N64" s="203">
        <v>1.1399999999999999</v>
      </c>
      <c r="O64" s="203">
        <v>1.89</v>
      </c>
      <c r="P64" s="203">
        <v>2.2599999999999998</v>
      </c>
      <c r="Q64" s="203">
        <v>0.21</v>
      </c>
      <c r="R64" s="203">
        <v>0.4</v>
      </c>
      <c r="S64" s="203">
        <v>0.25</v>
      </c>
      <c r="T64" s="203">
        <v>0</v>
      </c>
      <c r="U64" s="203">
        <v>9.14</v>
      </c>
      <c r="V64" s="203">
        <v>0.2</v>
      </c>
      <c r="W64" s="203">
        <v>0.33</v>
      </c>
      <c r="X64" s="203">
        <v>1.41</v>
      </c>
      <c r="Y64" s="203">
        <v>0</v>
      </c>
      <c r="Z64" s="203">
        <v>2.4700000000000002</v>
      </c>
      <c r="AA64" s="203">
        <v>0.92</v>
      </c>
      <c r="AB64" s="203">
        <v>0</v>
      </c>
      <c r="AC64" s="203">
        <v>12.74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25.37</v>
      </c>
      <c r="AJ64" s="203">
        <v>0</v>
      </c>
      <c r="AK64" s="203">
        <v>3.61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8.4</v>
      </c>
      <c r="D65" s="203">
        <v>2.4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16.98</v>
      </c>
      <c r="J65" s="203">
        <v>0.56000000000000005</v>
      </c>
      <c r="K65" s="203">
        <v>21.47</v>
      </c>
      <c r="L65" s="203">
        <v>47.62</v>
      </c>
      <c r="M65" s="203">
        <v>0</v>
      </c>
      <c r="N65" s="203">
        <v>1.1399999999999999</v>
      </c>
      <c r="O65" s="203">
        <v>1.89</v>
      </c>
      <c r="P65" s="203">
        <v>2.2599999999999998</v>
      </c>
      <c r="Q65" s="203">
        <v>0.21</v>
      </c>
      <c r="R65" s="203">
        <v>0.4</v>
      </c>
      <c r="S65" s="203">
        <v>0.25</v>
      </c>
      <c r="T65" s="203">
        <v>0</v>
      </c>
      <c r="U65" s="203">
        <v>9.14</v>
      </c>
      <c r="V65" s="203">
        <v>0.2</v>
      </c>
      <c r="W65" s="203">
        <v>0.33</v>
      </c>
      <c r="X65" s="203">
        <v>1.41</v>
      </c>
      <c r="Y65" s="203">
        <v>0</v>
      </c>
      <c r="Z65" s="203">
        <v>2.4700000000000002</v>
      </c>
      <c r="AA65" s="203">
        <v>0.79</v>
      </c>
      <c r="AB65" s="203">
        <v>0</v>
      </c>
      <c r="AC65" s="203">
        <v>12.74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25.37</v>
      </c>
      <c r="AJ65" s="203">
        <v>0</v>
      </c>
      <c r="AK65" s="203">
        <v>3.61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8.4</v>
      </c>
      <c r="D66" s="203">
        <v>2.4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16.98</v>
      </c>
      <c r="J66" s="203">
        <v>0.56000000000000005</v>
      </c>
      <c r="K66" s="203">
        <v>21.47</v>
      </c>
      <c r="L66" s="203">
        <v>47.62</v>
      </c>
      <c r="M66" s="203">
        <v>0</v>
      </c>
      <c r="N66" s="203">
        <v>1.1399999999999999</v>
      </c>
      <c r="O66" s="203">
        <v>1.89</v>
      </c>
      <c r="P66" s="203">
        <v>2.2599999999999998</v>
      </c>
      <c r="Q66" s="203">
        <v>0.21</v>
      </c>
      <c r="R66" s="203">
        <v>0.4</v>
      </c>
      <c r="S66" s="203">
        <v>0.25</v>
      </c>
      <c r="T66" s="203">
        <v>0</v>
      </c>
      <c r="U66" s="203">
        <v>9.14</v>
      </c>
      <c r="V66" s="203">
        <v>0.2</v>
      </c>
      <c r="W66" s="203">
        <v>0.33</v>
      </c>
      <c r="X66" s="203">
        <v>1.41</v>
      </c>
      <c r="Y66" s="203">
        <v>0</v>
      </c>
      <c r="Z66" s="203">
        <v>2.4700000000000002</v>
      </c>
      <c r="AA66" s="203">
        <v>0.79</v>
      </c>
      <c r="AB66" s="203">
        <v>0</v>
      </c>
      <c r="AC66" s="203">
        <v>12.74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25.37</v>
      </c>
      <c r="AJ66" s="203">
        <v>0</v>
      </c>
      <c r="AK66" s="203">
        <v>3.61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8.4</v>
      </c>
      <c r="D67" s="203">
        <v>2.4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16.98</v>
      </c>
      <c r="J67" s="203">
        <v>0.56000000000000005</v>
      </c>
      <c r="K67" s="203">
        <v>21.47</v>
      </c>
      <c r="L67" s="203">
        <v>47.62</v>
      </c>
      <c r="M67" s="203">
        <v>0</v>
      </c>
      <c r="N67" s="203">
        <v>1.1399999999999999</v>
      </c>
      <c r="O67" s="203">
        <v>1.89</v>
      </c>
      <c r="P67" s="203">
        <v>2.2599999999999998</v>
      </c>
      <c r="Q67" s="203">
        <v>0.21</v>
      </c>
      <c r="R67" s="203">
        <v>0.4</v>
      </c>
      <c r="S67" s="203">
        <v>0.25</v>
      </c>
      <c r="T67" s="203">
        <v>0</v>
      </c>
      <c r="U67" s="203">
        <v>9.14</v>
      </c>
      <c r="V67" s="203">
        <v>0.2</v>
      </c>
      <c r="W67" s="203">
        <v>0.33</v>
      </c>
      <c r="X67" s="203">
        <v>1.41</v>
      </c>
      <c r="Y67" s="203">
        <v>0</v>
      </c>
      <c r="Z67" s="203">
        <v>2.4700000000000002</v>
      </c>
      <c r="AA67" s="203">
        <v>0.79</v>
      </c>
      <c r="AB67" s="203">
        <v>0</v>
      </c>
      <c r="AC67" s="203">
        <v>12.74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25.39</v>
      </c>
      <c r="AJ67" s="203">
        <v>0</v>
      </c>
      <c r="AK67" s="203">
        <v>3.61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8.4</v>
      </c>
      <c r="D68" s="203">
        <v>2.4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16.98</v>
      </c>
      <c r="J68" s="203">
        <v>0.56000000000000005</v>
      </c>
      <c r="K68" s="203">
        <v>21.47</v>
      </c>
      <c r="L68" s="203">
        <v>47.62</v>
      </c>
      <c r="M68" s="203">
        <v>0</v>
      </c>
      <c r="N68" s="203">
        <v>1.1399999999999999</v>
      </c>
      <c r="O68" s="203">
        <v>1.89</v>
      </c>
      <c r="P68" s="203">
        <v>2.2599999999999998</v>
      </c>
      <c r="Q68" s="203">
        <v>0.21</v>
      </c>
      <c r="R68" s="203">
        <v>0.4</v>
      </c>
      <c r="S68" s="203">
        <v>0.25</v>
      </c>
      <c r="T68" s="203">
        <v>0</v>
      </c>
      <c r="U68" s="203">
        <v>9.14</v>
      </c>
      <c r="V68" s="203">
        <v>0.2</v>
      </c>
      <c r="W68" s="203">
        <v>0.33</v>
      </c>
      <c r="X68" s="203">
        <v>1.41</v>
      </c>
      <c r="Y68" s="203">
        <v>0</v>
      </c>
      <c r="Z68" s="203">
        <v>2.4700000000000002</v>
      </c>
      <c r="AA68" s="203">
        <v>0.79</v>
      </c>
      <c r="AB68" s="203">
        <v>0</v>
      </c>
      <c r="AC68" s="203">
        <v>12.74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25.37</v>
      </c>
      <c r="AJ68" s="203">
        <v>0</v>
      </c>
      <c r="AK68" s="203">
        <v>3.61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8.4</v>
      </c>
      <c r="D69" s="203">
        <v>2.4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16.98</v>
      </c>
      <c r="J69" s="203">
        <v>0.56000000000000005</v>
      </c>
      <c r="K69" s="203">
        <v>21.47</v>
      </c>
      <c r="L69" s="203">
        <v>47.62</v>
      </c>
      <c r="M69" s="203">
        <v>0</v>
      </c>
      <c r="N69" s="203">
        <v>1.1399999999999999</v>
      </c>
      <c r="O69" s="203">
        <v>1.89</v>
      </c>
      <c r="P69" s="203">
        <v>2.2599999999999998</v>
      </c>
      <c r="Q69" s="203">
        <v>0.21</v>
      </c>
      <c r="R69" s="203">
        <v>0.4</v>
      </c>
      <c r="S69" s="203">
        <v>0.25</v>
      </c>
      <c r="T69" s="203">
        <v>0</v>
      </c>
      <c r="U69" s="203">
        <v>9.14</v>
      </c>
      <c r="V69" s="203">
        <v>0.2</v>
      </c>
      <c r="W69" s="203">
        <v>0.33</v>
      </c>
      <c r="X69" s="203">
        <v>1.41</v>
      </c>
      <c r="Y69" s="203">
        <v>0</v>
      </c>
      <c r="Z69" s="203">
        <v>2.4700000000000002</v>
      </c>
      <c r="AA69" s="203">
        <v>0.79</v>
      </c>
      <c r="AB69" s="203">
        <v>0</v>
      </c>
      <c r="AC69" s="203">
        <v>12.74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25.37</v>
      </c>
      <c r="AJ69" s="203">
        <v>0</v>
      </c>
      <c r="AK69" s="203">
        <v>3.61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8.4</v>
      </c>
      <c r="D70" s="203">
        <v>2.4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16.98</v>
      </c>
      <c r="J70" s="203">
        <v>0.56000000000000005</v>
      </c>
      <c r="K70" s="203">
        <v>21.47</v>
      </c>
      <c r="L70" s="203">
        <v>47.62</v>
      </c>
      <c r="M70" s="203">
        <v>0</v>
      </c>
      <c r="N70" s="203">
        <v>1.1399999999999999</v>
      </c>
      <c r="O70" s="203">
        <v>1.89</v>
      </c>
      <c r="P70" s="203">
        <v>2.2599999999999998</v>
      </c>
      <c r="Q70" s="203">
        <v>0.21</v>
      </c>
      <c r="R70" s="203">
        <v>0.4</v>
      </c>
      <c r="S70" s="203">
        <v>0.25</v>
      </c>
      <c r="T70" s="203">
        <v>0</v>
      </c>
      <c r="U70" s="203">
        <v>9.14</v>
      </c>
      <c r="V70" s="203">
        <v>0.2</v>
      </c>
      <c r="W70" s="203">
        <v>0.33</v>
      </c>
      <c r="X70" s="203">
        <v>1.41</v>
      </c>
      <c r="Y70" s="203">
        <v>0</v>
      </c>
      <c r="Z70" s="203">
        <v>2.4700000000000002</v>
      </c>
      <c r="AA70" s="203">
        <v>0.79</v>
      </c>
      <c r="AB70" s="203">
        <v>0</v>
      </c>
      <c r="AC70" s="203">
        <v>3.76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16.45</v>
      </c>
      <c r="AJ70" s="203">
        <v>0</v>
      </c>
      <c r="AK70" s="203">
        <v>3.61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8.4</v>
      </c>
      <c r="D71" s="203">
        <v>2.4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16.98</v>
      </c>
      <c r="J71" s="203">
        <v>0.56000000000000005</v>
      </c>
      <c r="K71" s="203">
        <v>21.47</v>
      </c>
      <c r="L71" s="203">
        <v>47.62</v>
      </c>
      <c r="M71" s="203">
        <v>0</v>
      </c>
      <c r="N71" s="203">
        <v>1.1399999999999999</v>
      </c>
      <c r="O71" s="203">
        <v>1.89</v>
      </c>
      <c r="P71" s="203">
        <v>2.2599999999999998</v>
      </c>
      <c r="Q71" s="203">
        <v>0.21</v>
      </c>
      <c r="R71" s="203">
        <v>0.4</v>
      </c>
      <c r="S71" s="203">
        <v>0.25</v>
      </c>
      <c r="T71" s="203">
        <v>0</v>
      </c>
      <c r="U71" s="203">
        <v>9.14</v>
      </c>
      <c r="V71" s="203">
        <v>0.2</v>
      </c>
      <c r="W71" s="203">
        <v>0.33</v>
      </c>
      <c r="X71" s="203">
        <v>1.41</v>
      </c>
      <c r="Y71" s="203">
        <v>0</v>
      </c>
      <c r="Z71" s="203">
        <v>2.4700000000000002</v>
      </c>
      <c r="AA71" s="203">
        <v>0.79</v>
      </c>
      <c r="AB71" s="203">
        <v>0</v>
      </c>
      <c r="AC71" s="203">
        <v>12.74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25.85</v>
      </c>
      <c r="AJ71" s="203">
        <v>0</v>
      </c>
      <c r="AK71" s="203">
        <v>3.61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8.4</v>
      </c>
      <c r="D72" s="203">
        <v>2.4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16.98</v>
      </c>
      <c r="J72" s="203">
        <v>0.56000000000000005</v>
      </c>
      <c r="K72" s="203">
        <v>21.47</v>
      </c>
      <c r="L72" s="203">
        <v>47.62</v>
      </c>
      <c r="M72" s="203">
        <v>0</v>
      </c>
      <c r="N72" s="203">
        <v>1.1399999999999999</v>
      </c>
      <c r="O72" s="203">
        <v>1.89</v>
      </c>
      <c r="P72" s="203">
        <v>2.2599999999999998</v>
      </c>
      <c r="Q72" s="203">
        <v>0.21</v>
      </c>
      <c r="R72" s="203">
        <v>0.4</v>
      </c>
      <c r="S72" s="203">
        <v>0.25</v>
      </c>
      <c r="T72" s="203">
        <v>0</v>
      </c>
      <c r="U72" s="203">
        <v>9.14</v>
      </c>
      <c r="V72" s="203">
        <v>0.2</v>
      </c>
      <c r="W72" s="203">
        <v>0.33</v>
      </c>
      <c r="X72" s="203">
        <v>1.41</v>
      </c>
      <c r="Y72" s="203">
        <v>0</v>
      </c>
      <c r="Z72" s="203">
        <v>2.4700000000000002</v>
      </c>
      <c r="AA72" s="203">
        <v>0.79</v>
      </c>
      <c r="AB72" s="203">
        <v>0</v>
      </c>
      <c r="AC72" s="203">
        <v>3.76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16.93</v>
      </c>
      <c r="AJ72" s="203">
        <v>0</v>
      </c>
      <c r="AK72" s="203">
        <v>3.61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8.4</v>
      </c>
      <c r="D73" s="203">
        <v>2.4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16.98</v>
      </c>
      <c r="J73" s="203">
        <v>0.56000000000000005</v>
      </c>
      <c r="K73" s="203">
        <v>1.94</v>
      </c>
      <c r="L73" s="203">
        <v>34.93</v>
      </c>
      <c r="M73" s="203">
        <v>0</v>
      </c>
      <c r="N73" s="203">
        <v>1.1399999999999999</v>
      </c>
      <c r="O73" s="203">
        <v>1.89</v>
      </c>
      <c r="P73" s="203">
        <v>2.2599999999999998</v>
      </c>
      <c r="Q73" s="203">
        <v>0.21</v>
      </c>
      <c r="R73" s="203">
        <v>0.4</v>
      </c>
      <c r="S73" s="203">
        <v>0.25</v>
      </c>
      <c r="T73" s="203">
        <v>0</v>
      </c>
      <c r="U73" s="203">
        <v>9.14</v>
      </c>
      <c r="V73" s="203">
        <v>0.2</v>
      </c>
      <c r="W73" s="203">
        <v>0.33</v>
      </c>
      <c r="X73" s="203">
        <v>1.41</v>
      </c>
      <c r="Y73" s="203">
        <v>0</v>
      </c>
      <c r="Z73" s="203">
        <v>2.4700000000000002</v>
      </c>
      <c r="AA73" s="203">
        <v>0.79</v>
      </c>
      <c r="AB73" s="203">
        <v>0</v>
      </c>
      <c r="AC73" s="203">
        <v>12.74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25.87</v>
      </c>
      <c r="AJ73" s="203">
        <v>0</v>
      </c>
      <c r="AK73" s="203">
        <v>3.61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8.4</v>
      </c>
      <c r="D74" s="203">
        <v>2.4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16.98</v>
      </c>
      <c r="J74" s="203">
        <v>0.56000000000000005</v>
      </c>
      <c r="K74" s="203">
        <v>1.94</v>
      </c>
      <c r="L74" s="203">
        <v>34.93</v>
      </c>
      <c r="M74" s="203">
        <v>0</v>
      </c>
      <c r="N74" s="203">
        <v>1.1399999999999999</v>
      </c>
      <c r="O74" s="203">
        <v>1.89</v>
      </c>
      <c r="P74" s="203">
        <v>2.2599999999999998</v>
      </c>
      <c r="Q74" s="203">
        <v>0.21</v>
      </c>
      <c r="R74" s="203">
        <v>0.4</v>
      </c>
      <c r="S74" s="203">
        <v>0.25</v>
      </c>
      <c r="T74" s="203">
        <v>0</v>
      </c>
      <c r="U74" s="203">
        <v>9.14</v>
      </c>
      <c r="V74" s="203">
        <v>0.2</v>
      </c>
      <c r="W74" s="203">
        <v>0.33</v>
      </c>
      <c r="X74" s="203">
        <v>1.41</v>
      </c>
      <c r="Y74" s="203">
        <v>0</v>
      </c>
      <c r="Z74" s="203">
        <v>2.4700000000000002</v>
      </c>
      <c r="AA74" s="203">
        <v>0.79</v>
      </c>
      <c r="AB74" s="203">
        <v>0</v>
      </c>
      <c r="AC74" s="203">
        <v>12.74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25.85</v>
      </c>
      <c r="AJ74" s="203">
        <v>0</v>
      </c>
      <c r="AK74" s="203">
        <v>3.61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8.4</v>
      </c>
      <c r="D75" s="203">
        <v>2.4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16.98</v>
      </c>
      <c r="J75" s="203">
        <v>0.56000000000000005</v>
      </c>
      <c r="K75" s="203">
        <v>1.94</v>
      </c>
      <c r="L75" s="203">
        <v>34.93</v>
      </c>
      <c r="M75" s="203">
        <v>0</v>
      </c>
      <c r="N75" s="203">
        <v>1.1399999999999999</v>
      </c>
      <c r="O75" s="203">
        <v>1.89</v>
      </c>
      <c r="P75" s="203">
        <v>2.2599999999999998</v>
      </c>
      <c r="Q75" s="203">
        <v>0.21</v>
      </c>
      <c r="R75" s="203">
        <v>0.4</v>
      </c>
      <c r="S75" s="203">
        <v>0.25</v>
      </c>
      <c r="T75" s="203">
        <v>0</v>
      </c>
      <c r="U75" s="203">
        <v>9.14</v>
      </c>
      <c r="V75" s="203">
        <v>0.2</v>
      </c>
      <c r="W75" s="203">
        <v>0.33</v>
      </c>
      <c r="X75" s="203">
        <v>1.41</v>
      </c>
      <c r="Y75" s="203">
        <v>0</v>
      </c>
      <c r="Z75" s="203">
        <v>2.4700000000000002</v>
      </c>
      <c r="AA75" s="203">
        <v>0.79</v>
      </c>
      <c r="AB75" s="203">
        <v>0</v>
      </c>
      <c r="AC75" s="203">
        <v>12.74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25.78</v>
      </c>
      <c r="AJ75" s="203">
        <v>0</v>
      </c>
      <c r="AK75" s="203">
        <v>3.61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8.4</v>
      </c>
      <c r="D76" s="203">
        <v>2.4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16.98</v>
      </c>
      <c r="J76" s="203">
        <v>0.56000000000000005</v>
      </c>
      <c r="K76" s="203">
        <v>1.94</v>
      </c>
      <c r="L76" s="203">
        <v>34.93</v>
      </c>
      <c r="M76" s="203">
        <v>0</v>
      </c>
      <c r="N76" s="203">
        <v>1.1399999999999999</v>
      </c>
      <c r="O76" s="203">
        <v>1.89</v>
      </c>
      <c r="P76" s="203">
        <v>2.2599999999999998</v>
      </c>
      <c r="Q76" s="203">
        <v>0.21</v>
      </c>
      <c r="R76" s="203">
        <v>0.4</v>
      </c>
      <c r="S76" s="203">
        <v>0.25</v>
      </c>
      <c r="T76" s="203">
        <v>0</v>
      </c>
      <c r="U76" s="203">
        <v>9.14</v>
      </c>
      <c r="V76" s="203">
        <v>0.2</v>
      </c>
      <c r="W76" s="203">
        <v>0.33</v>
      </c>
      <c r="X76" s="203">
        <v>1.41</v>
      </c>
      <c r="Y76" s="203">
        <v>0</v>
      </c>
      <c r="Z76" s="203">
        <v>2.4700000000000002</v>
      </c>
      <c r="AA76" s="203">
        <v>0.79</v>
      </c>
      <c r="AB76" s="203">
        <v>0</v>
      </c>
      <c r="AC76" s="203">
        <v>12.38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25.78</v>
      </c>
      <c r="AJ76" s="203">
        <v>0</v>
      </c>
      <c r="AK76" s="203">
        <v>3.61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8.4</v>
      </c>
      <c r="D77" s="203">
        <v>2.4</v>
      </c>
      <c r="E77" s="203">
        <v>0</v>
      </c>
      <c r="F77" s="203">
        <v>4.1399999999999997</v>
      </c>
      <c r="G77" s="203">
        <v>13.52</v>
      </c>
      <c r="H77" s="203">
        <v>0</v>
      </c>
      <c r="I77" s="203">
        <v>16.98</v>
      </c>
      <c r="J77" s="203">
        <v>0.56000000000000005</v>
      </c>
      <c r="K77" s="203">
        <v>1.94</v>
      </c>
      <c r="L77" s="203">
        <v>2.4500000000000002</v>
      </c>
      <c r="M77" s="203">
        <v>0</v>
      </c>
      <c r="N77" s="203">
        <v>1.1399999999999999</v>
      </c>
      <c r="O77" s="203">
        <v>1.89</v>
      </c>
      <c r="P77" s="203">
        <v>2.2599999999999998</v>
      </c>
      <c r="Q77" s="203">
        <v>0.21</v>
      </c>
      <c r="R77" s="203">
        <v>0.4</v>
      </c>
      <c r="S77" s="203">
        <v>0.25</v>
      </c>
      <c r="T77" s="203">
        <v>0</v>
      </c>
      <c r="U77" s="203">
        <v>9.14</v>
      </c>
      <c r="V77" s="203">
        <v>0.2</v>
      </c>
      <c r="W77" s="203">
        <v>0.33</v>
      </c>
      <c r="X77" s="203">
        <v>1.41</v>
      </c>
      <c r="Y77" s="203">
        <v>0</v>
      </c>
      <c r="Z77" s="203">
        <v>2.4700000000000002</v>
      </c>
      <c r="AA77" s="203">
        <v>0.79</v>
      </c>
      <c r="AB77" s="203">
        <v>0</v>
      </c>
      <c r="AC77" s="203">
        <v>12.38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25.78</v>
      </c>
      <c r="AJ77" s="203">
        <v>0</v>
      </c>
      <c r="AK77" s="203">
        <v>3.61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8.4</v>
      </c>
      <c r="D78" s="203">
        <v>2.4</v>
      </c>
      <c r="E78" s="203">
        <v>0</v>
      </c>
      <c r="F78" s="203">
        <v>4.1399999999999997</v>
      </c>
      <c r="G78" s="203">
        <v>13.52</v>
      </c>
      <c r="H78" s="203">
        <v>0</v>
      </c>
      <c r="I78" s="203">
        <v>16.98</v>
      </c>
      <c r="J78" s="203">
        <v>0.56000000000000005</v>
      </c>
      <c r="K78" s="203">
        <v>1.94</v>
      </c>
      <c r="L78" s="203">
        <v>2.4500000000000002</v>
      </c>
      <c r="M78" s="203">
        <v>0</v>
      </c>
      <c r="N78" s="203">
        <v>1.1399999999999999</v>
      </c>
      <c r="O78" s="203">
        <v>1.89</v>
      </c>
      <c r="P78" s="203">
        <v>2.2599999999999998</v>
      </c>
      <c r="Q78" s="203">
        <v>0.21</v>
      </c>
      <c r="R78" s="203">
        <v>0.4</v>
      </c>
      <c r="S78" s="203">
        <v>0.25</v>
      </c>
      <c r="T78" s="203">
        <v>0</v>
      </c>
      <c r="U78" s="203">
        <v>9.14</v>
      </c>
      <c r="V78" s="203">
        <v>0.2</v>
      </c>
      <c r="W78" s="203">
        <v>0.33</v>
      </c>
      <c r="X78" s="203">
        <v>1.41</v>
      </c>
      <c r="Y78" s="203">
        <v>0</v>
      </c>
      <c r="Z78" s="203">
        <v>2.4700000000000002</v>
      </c>
      <c r="AA78" s="203">
        <v>0.79</v>
      </c>
      <c r="AB78" s="203">
        <v>0</v>
      </c>
      <c r="AC78" s="203">
        <v>12.38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25.78</v>
      </c>
      <c r="AJ78" s="203">
        <v>0</v>
      </c>
      <c r="AK78" s="203">
        <v>3.61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8.4</v>
      </c>
      <c r="D79" s="203">
        <v>2.4</v>
      </c>
      <c r="E79" s="203">
        <v>0</v>
      </c>
      <c r="F79" s="203">
        <v>4.1399999999999997</v>
      </c>
      <c r="G79" s="203">
        <v>13.52</v>
      </c>
      <c r="H79" s="203">
        <v>0</v>
      </c>
      <c r="I79" s="203">
        <v>16.98</v>
      </c>
      <c r="J79" s="203">
        <v>0.56000000000000005</v>
      </c>
      <c r="K79" s="203">
        <v>1.94</v>
      </c>
      <c r="L79" s="203">
        <v>2.4500000000000002</v>
      </c>
      <c r="M79" s="203">
        <v>0</v>
      </c>
      <c r="N79" s="203">
        <v>1.1399999999999999</v>
      </c>
      <c r="O79" s="203">
        <v>1.89</v>
      </c>
      <c r="P79" s="203">
        <v>2.2599999999999998</v>
      </c>
      <c r="Q79" s="203">
        <v>0.21</v>
      </c>
      <c r="R79" s="203">
        <v>0.4</v>
      </c>
      <c r="S79" s="203">
        <v>0.25</v>
      </c>
      <c r="T79" s="203">
        <v>0</v>
      </c>
      <c r="U79" s="203">
        <v>9.14</v>
      </c>
      <c r="V79" s="203">
        <v>0.2</v>
      </c>
      <c r="W79" s="203">
        <v>0.33</v>
      </c>
      <c r="X79" s="203">
        <v>1.41</v>
      </c>
      <c r="Y79" s="203">
        <v>0</v>
      </c>
      <c r="Z79" s="203">
        <v>2.4700000000000002</v>
      </c>
      <c r="AA79" s="203">
        <v>0.79</v>
      </c>
      <c r="AB79" s="203">
        <v>0</v>
      </c>
      <c r="AC79" s="203">
        <v>12.38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25.82</v>
      </c>
      <c r="AJ79" s="203">
        <v>0</v>
      </c>
      <c r="AK79" s="203">
        <v>3.61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8.4</v>
      </c>
      <c r="D80" s="203">
        <v>2.4</v>
      </c>
      <c r="E80" s="203">
        <v>0</v>
      </c>
      <c r="F80" s="203">
        <v>4.1399999999999997</v>
      </c>
      <c r="G80" s="203">
        <v>13.52</v>
      </c>
      <c r="H80" s="203">
        <v>0</v>
      </c>
      <c r="I80" s="203">
        <v>16.98</v>
      </c>
      <c r="J80" s="203">
        <v>0.56000000000000005</v>
      </c>
      <c r="K80" s="203">
        <v>1.94</v>
      </c>
      <c r="L80" s="203">
        <v>2.4500000000000002</v>
      </c>
      <c r="M80" s="203">
        <v>0</v>
      </c>
      <c r="N80" s="203">
        <v>1.1399999999999999</v>
      </c>
      <c r="O80" s="203">
        <v>1.89</v>
      </c>
      <c r="P80" s="203">
        <v>2.2599999999999998</v>
      </c>
      <c r="Q80" s="203">
        <v>0.21</v>
      </c>
      <c r="R80" s="203">
        <v>0.4</v>
      </c>
      <c r="S80" s="203">
        <v>0.25</v>
      </c>
      <c r="T80" s="203">
        <v>0</v>
      </c>
      <c r="U80" s="203">
        <v>9.14</v>
      </c>
      <c r="V80" s="203">
        <v>0.2</v>
      </c>
      <c r="W80" s="203">
        <v>0.33</v>
      </c>
      <c r="X80" s="203">
        <v>1.41</v>
      </c>
      <c r="Y80" s="203">
        <v>0</v>
      </c>
      <c r="Z80" s="203">
        <v>2.4700000000000002</v>
      </c>
      <c r="AA80" s="203">
        <v>0.79</v>
      </c>
      <c r="AB80" s="203">
        <v>0</v>
      </c>
      <c r="AC80" s="203">
        <v>12.38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25.78</v>
      </c>
      <c r="AJ80" s="203">
        <v>0</v>
      </c>
      <c r="AK80" s="203">
        <v>3.61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8.4</v>
      </c>
      <c r="D81" s="203">
        <v>2.4</v>
      </c>
      <c r="E81" s="203">
        <v>0</v>
      </c>
      <c r="F81" s="203">
        <v>4.1399999999999997</v>
      </c>
      <c r="G81" s="203">
        <v>13.52</v>
      </c>
      <c r="H81" s="203">
        <v>0</v>
      </c>
      <c r="I81" s="203">
        <v>16.98</v>
      </c>
      <c r="J81" s="203">
        <v>0.56000000000000005</v>
      </c>
      <c r="K81" s="203">
        <v>1.94</v>
      </c>
      <c r="L81" s="203">
        <v>2.4500000000000002</v>
      </c>
      <c r="M81" s="203">
        <v>0</v>
      </c>
      <c r="N81" s="203">
        <v>1.1399999999999999</v>
      </c>
      <c r="O81" s="203">
        <v>1.89</v>
      </c>
      <c r="P81" s="203">
        <v>2.2599999999999998</v>
      </c>
      <c r="Q81" s="203">
        <v>0.21</v>
      </c>
      <c r="R81" s="203">
        <v>0.4</v>
      </c>
      <c r="S81" s="203">
        <v>0.25</v>
      </c>
      <c r="T81" s="203">
        <v>0</v>
      </c>
      <c r="U81" s="203">
        <v>9.14</v>
      </c>
      <c r="V81" s="203">
        <v>0.2</v>
      </c>
      <c r="W81" s="203">
        <v>0.33</v>
      </c>
      <c r="X81" s="203">
        <v>1.41</v>
      </c>
      <c r="Y81" s="203">
        <v>0</v>
      </c>
      <c r="Z81" s="203">
        <v>2.4700000000000002</v>
      </c>
      <c r="AA81" s="203">
        <v>0.79</v>
      </c>
      <c r="AB81" s="203">
        <v>0</v>
      </c>
      <c r="AC81" s="203">
        <v>12.38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25.78</v>
      </c>
      <c r="AJ81" s="203">
        <v>0</v>
      </c>
      <c r="AK81" s="203">
        <v>3.61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8.4</v>
      </c>
      <c r="D82" s="203">
        <v>2.4</v>
      </c>
      <c r="E82" s="203">
        <v>0</v>
      </c>
      <c r="F82" s="203">
        <v>4.1399999999999997</v>
      </c>
      <c r="G82" s="203">
        <v>13.52</v>
      </c>
      <c r="H82" s="203">
        <v>0</v>
      </c>
      <c r="I82" s="203">
        <v>16.98</v>
      </c>
      <c r="J82" s="203">
        <v>0.56000000000000005</v>
      </c>
      <c r="K82" s="203">
        <v>1.94</v>
      </c>
      <c r="L82" s="203">
        <v>2.4500000000000002</v>
      </c>
      <c r="M82" s="203">
        <v>0</v>
      </c>
      <c r="N82" s="203">
        <v>1.1399999999999999</v>
      </c>
      <c r="O82" s="203">
        <v>1.89</v>
      </c>
      <c r="P82" s="203">
        <v>2.2599999999999998</v>
      </c>
      <c r="Q82" s="203">
        <v>0.21</v>
      </c>
      <c r="R82" s="203">
        <v>0.4</v>
      </c>
      <c r="S82" s="203">
        <v>0.25</v>
      </c>
      <c r="T82" s="203">
        <v>0</v>
      </c>
      <c r="U82" s="203">
        <v>9.14</v>
      </c>
      <c r="V82" s="203">
        <v>0.2</v>
      </c>
      <c r="W82" s="203">
        <v>0.33</v>
      </c>
      <c r="X82" s="203">
        <v>1.41</v>
      </c>
      <c r="Y82" s="203">
        <v>0</v>
      </c>
      <c r="Z82" s="203">
        <v>2.4700000000000002</v>
      </c>
      <c r="AA82" s="203">
        <v>0.79</v>
      </c>
      <c r="AB82" s="203">
        <v>0</v>
      </c>
      <c r="AC82" s="203">
        <v>12.38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25.78</v>
      </c>
      <c r="AJ82" s="203">
        <v>0</v>
      </c>
      <c r="AK82" s="203">
        <v>3.61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8.4</v>
      </c>
      <c r="D83" s="203">
        <v>2.4</v>
      </c>
      <c r="E83" s="203">
        <v>0</v>
      </c>
      <c r="F83" s="203">
        <v>4.1399999999999997</v>
      </c>
      <c r="G83" s="203">
        <v>13.52</v>
      </c>
      <c r="H83" s="203">
        <v>0</v>
      </c>
      <c r="I83" s="203">
        <v>16.98</v>
      </c>
      <c r="J83" s="203">
        <v>0.56000000000000005</v>
      </c>
      <c r="K83" s="203">
        <v>1.94</v>
      </c>
      <c r="L83" s="203">
        <v>2.4500000000000002</v>
      </c>
      <c r="M83" s="203">
        <v>0</v>
      </c>
      <c r="N83" s="203">
        <v>1.1399999999999999</v>
      </c>
      <c r="O83" s="203">
        <v>1.89</v>
      </c>
      <c r="P83" s="203">
        <v>2.2599999999999998</v>
      </c>
      <c r="Q83" s="203">
        <v>0.21</v>
      </c>
      <c r="R83" s="203">
        <v>0.4</v>
      </c>
      <c r="S83" s="203">
        <v>0.25</v>
      </c>
      <c r="T83" s="203">
        <v>0</v>
      </c>
      <c r="U83" s="203">
        <v>9.14</v>
      </c>
      <c r="V83" s="203">
        <v>0.2</v>
      </c>
      <c r="W83" s="203">
        <v>0.33</v>
      </c>
      <c r="X83" s="203">
        <v>1.41</v>
      </c>
      <c r="Y83" s="203">
        <v>0</v>
      </c>
      <c r="Z83" s="203">
        <v>2.4700000000000002</v>
      </c>
      <c r="AA83" s="203">
        <v>0.79</v>
      </c>
      <c r="AB83" s="203">
        <v>0</v>
      </c>
      <c r="AC83" s="203">
        <v>12.38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25.55</v>
      </c>
      <c r="AJ83" s="203">
        <v>0</v>
      </c>
      <c r="AK83" s="203">
        <v>3.61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8.4</v>
      </c>
      <c r="D84" s="203">
        <v>2.4</v>
      </c>
      <c r="E84" s="203">
        <v>0</v>
      </c>
      <c r="F84" s="203">
        <v>4.1399999999999997</v>
      </c>
      <c r="G84" s="203">
        <v>13.52</v>
      </c>
      <c r="H84" s="203">
        <v>0</v>
      </c>
      <c r="I84" s="203">
        <v>16.98</v>
      </c>
      <c r="J84" s="203">
        <v>0.56000000000000005</v>
      </c>
      <c r="K84" s="203">
        <v>1.94</v>
      </c>
      <c r="L84" s="203">
        <v>2.4500000000000002</v>
      </c>
      <c r="M84" s="203">
        <v>0</v>
      </c>
      <c r="N84" s="203">
        <v>1.1399999999999999</v>
      </c>
      <c r="O84" s="203">
        <v>1.89</v>
      </c>
      <c r="P84" s="203">
        <v>2.2599999999999998</v>
      </c>
      <c r="Q84" s="203">
        <v>0.21</v>
      </c>
      <c r="R84" s="203">
        <v>0.4</v>
      </c>
      <c r="S84" s="203">
        <v>0.25</v>
      </c>
      <c r="T84" s="203">
        <v>0</v>
      </c>
      <c r="U84" s="203">
        <v>9.14</v>
      </c>
      <c r="V84" s="203">
        <v>0.2</v>
      </c>
      <c r="W84" s="203">
        <v>0.33</v>
      </c>
      <c r="X84" s="203">
        <v>1.41</v>
      </c>
      <c r="Y84" s="203">
        <v>0</v>
      </c>
      <c r="Z84" s="203">
        <v>2.4700000000000002</v>
      </c>
      <c r="AA84" s="203">
        <v>0.79</v>
      </c>
      <c r="AB84" s="203">
        <v>0</v>
      </c>
      <c r="AC84" s="203">
        <v>12.38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25.55</v>
      </c>
      <c r="AJ84" s="203">
        <v>0</v>
      </c>
      <c r="AK84" s="203">
        <v>3.61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8.4</v>
      </c>
      <c r="D85" s="203">
        <v>2.4</v>
      </c>
      <c r="E85" s="203">
        <v>0</v>
      </c>
      <c r="F85" s="203">
        <v>4.1399999999999997</v>
      </c>
      <c r="G85" s="203">
        <v>13.52</v>
      </c>
      <c r="H85" s="203">
        <v>0</v>
      </c>
      <c r="I85" s="203">
        <v>16.98</v>
      </c>
      <c r="J85" s="203">
        <v>0.56000000000000005</v>
      </c>
      <c r="K85" s="203">
        <v>1.94</v>
      </c>
      <c r="L85" s="203">
        <v>2.4500000000000002</v>
      </c>
      <c r="M85" s="203">
        <v>0</v>
      </c>
      <c r="N85" s="203">
        <v>1.1399999999999999</v>
      </c>
      <c r="O85" s="203">
        <v>1.89</v>
      </c>
      <c r="P85" s="203">
        <v>2.2599999999999998</v>
      </c>
      <c r="Q85" s="203">
        <v>0.21</v>
      </c>
      <c r="R85" s="203">
        <v>0.4</v>
      </c>
      <c r="S85" s="203">
        <v>0.25</v>
      </c>
      <c r="T85" s="203">
        <v>0</v>
      </c>
      <c r="U85" s="203">
        <v>9.14</v>
      </c>
      <c r="V85" s="203">
        <v>0.2</v>
      </c>
      <c r="W85" s="203">
        <v>0.33</v>
      </c>
      <c r="X85" s="203">
        <v>1.41</v>
      </c>
      <c r="Y85" s="203">
        <v>0</v>
      </c>
      <c r="Z85" s="203">
        <v>2.4700000000000002</v>
      </c>
      <c r="AA85" s="203">
        <v>0.79</v>
      </c>
      <c r="AB85" s="203">
        <v>0</v>
      </c>
      <c r="AC85" s="203">
        <v>12.38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25.55</v>
      </c>
      <c r="AJ85" s="203">
        <v>0</v>
      </c>
      <c r="AK85" s="203">
        <v>3.61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8.4</v>
      </c>
      <c r="D86" s="203">
        <v>2.4</v>
      </c>
      <c r="E86" s="203">
        <v>0</v>
      </c>
      <c r="F86" s="203">
        <v>4.1399999999999997</v>
      </c>
      <c r="G86" s="203">
        <v>13.52</v>
      </c>
      <c r="H86" s="203">
        <v>0</v>
      </c>
      <c r="I86" s="203">
        <v>16.98</v>
      </c>
      <c r="J86" s="203">
        <v>0.56000000000000005</v>
      </c>
      <c r="K86" s="203">
        <v>1.94</v>
      </c>
      <c r="L86" s="203">
        <v>2.4500000000000002</v>
      </c>
      <c r="M86" s="203">
        <v>0</v>
      </c>
      <c r="N86" s="203">
        <v>1.1399999999999999</v>
      </c>
      <c r="O86" s="203">
        <v>1.89</v>
      </c>
      <c r="P86" s="203">
        <v>2.2599999999999998</v>
      </c>
      <c r="Q86" s="203">
        <v>0.21</v>
      </c>
      <c r="R86" s="203">
        <v>0.4</v>
      </c>
      <c r="S86" s="203">
        <v>0.25</v>
      </c>
      <c r="T86" s="203">
        <v>0</v>
      </c>
      <c r="U86" s="203">
        <v>9.14</v>
      </c>
      <c r="V86" s="203">
        <v>0.2</v>
      </c>
      <c r="W86" s="203">
        <v>0.33</v>
      </c>
      <c r="X86" s="203">
        <v>1.41</v>
      </c>
      <c r="Y86" s="203">
        <v>0</v>
      </c>
      <c r="Z86" s="203">
        <v>2.4700000000000002</v>
      </c>
      <c r="AA86" s="203">
        <v>0.79</v>
      </c>
      <c r="AB86" s="203">
        <v>0</v>
      </c>
      <c r="AC86" s="203">
        <v>12.38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25.55</v>
      </c>
      <c r="AJ86" s="203">
        <v>0</v>
      </c>
      <c r="AK86" s="203">
        <v>3.61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8.4</v>
      </c>
      <c r="D87" s="203">
        <v>2.4</v>
      </c>
      <c r="E87" s="203">
        <v>0</v>
      </c>
      <c r="F87" s="203">
        <v>4.1399999999999997</v>
      </c>
      <c r="G87" s="203">
        <v>13.52</v>
      </c>
      <c r="H87" s="203">
        <v>0</v>
      </c>
      <c r="I87" s="203">
        <v>16.98</v>
      </c>
      <c r="J87" s="203">
        <v>0.56000000000000005</v>
      </c>
      <c r="K87" s="203">
        <v>1.94</v>
      </c>
      <c r="L87" s="203">
        <v>2.4500000000000002</v>
      </c>
      <c r="M87" s="203">
        <v>0</v>
      </c>
      <c r="N87" s="203">
        <v>1.1399999999999999</v>
      </c>
      <c r="O87" s="203">
        <v>1.89</v>
      </c>
      <c r="P87" s="203">
        <v>2.2599999999999998</v>
      </c>
      <c r="Q87" s="203">
        <v>0.21</v>
      </c>
      <c r="R87" s="203">
        <v>0.4</v>
      </c>
      <c r="S87" s="203">
        <v>0.25</v>
      </c>
      <c r="T87" s="203">
        <v>0</v>
      </c>
      <c r="U87" s="203">
        <v>9.14</v>
      </c>
      <c r="V87" s="203">
        <v>0.2</v>
      </c>
      <c r="W87" s="203">
        <v>0.33</v>
      </c>
      <c r="X87" s="203">
        <v>1.41</v>
      </c>
      <c r="Y87" s="203">
        <v>0</v>
      </c>
      <c r="Z87" s="203">
        <v>2.4700000000000002</v>
      </c>
      <c r="AA87" s="203">
        <v>0.79</v>
      </c>
      <c r="AB87" s="203">
        <v>0</v>
      </c>
      <c r="AC87" s="203">
        <v>12.38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25.55</v>
      </c>
      <c r="AJ87" s="203">
        <v>0</v>
      </c>
      <c r="AK87" s="203">
        <v>3.61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8.4</v>
      </c>
      <c r="D88" s="203">
        <v>2.4</v>
      </c>
      <c r="E88" s="203">
        <v>0</v>
      </c>
      <c r="F88" s="203">
        <v>4.1399999999999997</v>
      </c>
      <c r="G88" s="203">
        <v>13.52</v>
      </c>
      <c r="H88" s="203">
        <v>0</v>
      </c>
      <c r="I88" s="203">
        <v>16.98</v>
      </c>
      <c r="J88" s="203">
        <v>0.56000000000000005</v>
      </c>
      <c r="K88" s="203">
        <v>1.94</v>
      </c>
      <c r="L88" s="203">
        <v>2.4500000000000002</v>
      </c>
      <c r="M88" s="203">
        <v>0</v>
      </c>
      <c r="N88" s="203">
        <v>1.1399999999999999</v>
      </c>
      <c r="O88" s="203">
        <v>1.89</v>
      </c>
      <c r="P88" s="203">
        <v>2.2599999999999998</v>
      </c>
      <c r="Q88" s="203">
        <v>0.21</v>
      </c>
      <c r="R88" s="203">
        <v>0.4</v>
      </c>
      <c r="S88" s="203">
        <v>0.25</v>
      </c>
      <c r="T88" s="203">
        <v>0</v>
      </c>
      <c r="U88" s="203">
        <v>9.14</v>
      </c>
      <c r="V88" s="203">
        <v>0.2</v>
      </c>
      <c r="W88" s="203">
        <v>0.33</v>
      </c>
      <c r="X88" s="203">
        <v>1.41</v>
      </c>
      <c r="Y88" s="203">
        <v>0</v>
      </c>
      <c r="Z88" s="203">
        <v>2.4700000000000002</v>
      </c>
      <c r="AA88" s="203">
        <v>0.79</v>
      </c>
      <c r="AB88" s="203">
        <v>0</v>
      </c>
      <c r="AC88" s="203">
        <v>12.38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25.55</v>
      </c>
      <c r="AJ88" s="203">
        <v>0</v>
      </c>
      <c r="AK88" s="203">
        <v>3.61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8.4</v>
      </c>
      <c r="D89" s="203">
        <v>2.4</v>
      </c>
      <c r="E89" s="203">
        <v>0</v>
      </c>
      <c r="F89" s="203">
        <v>4.1399999999999997</v>
      </c>
      <c r="G89" s="203">
        <v>13.52</v>
      </c>
      <c r="H89" s="203">
        <v>0</v>
      </c>
      <c r="I89" s="203">
        <v>16.98</v>
      </c>
      <c r="J89" s="203">
        <v>0.56000000000000005</v>
      </c>
      <c r="K89" s="203">
        <v>1.94</v>
      </c>
      <c r="L89" s="203">
        <v>2.4500000000000002</v>
      </c>
      <c r="M89" s="203">
        <v>0</v>
      </c>
      <c r="N89" s="203">
        <v>1.1399999999999999</v>
      </c>
      <c r="O89" s="203">
        <v>1.89</v>
      </c>
      <c r="P89" s="203">
        <v>2.2599999999999998</v>
      </c>
      <c r="Q89" s="203">
        <v>0.21</v>
      </c>
      <c r="R89" s="203">
        <v>0.4</v>
      </c>
      <c r="S89" s="203">
        <v>0.25</v>
      </c>
      <c r="T89" s="203">
        <v>0</v>
      </c>
      <c r="U89" s="203">
        <v>9.14</v>
      </c>
      <c r="V89" s="203">
        <v>0.2</v>
      </c>
      <c r="W89" s="203">
        <v>0.33</v>
      </c>
      <c r="X89" s="203">
        <v>1.41</v>
      </c>
      <c r="Y89" s="203">
        <v>0</v>
      </c>
      <c r="Z89" s="203">
        <v>2.52</v>
      </c>
      <c r="AA89" s="203">
        <v>0.79</v>
      </c>
      <c r="AB89" s="203">
        <v>0</v>
      </c>
      <c r="AC89" s="203">
        <v>12.38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25.55</v>
      </c>
      <c r="AJ89" s="203">
        <v>0</v>
      </c>
      <c r="AK89" s="203">
        <v>3.61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8.4</v>
      </c>
      <c r="D90" s="203">
        <v>2.4</v>
      </c>
      <c r="E90" s="203">
        <v>0</v>
      </c>
      <c r="F90" s="203">
        <v>4.1399999999999997</v>
      </c>
      <c r="G90" s="203">
        <v>13.52</v>
      </c>
      <c r="H90" s="203">
        <v>0</v>
      </c>
      <c r="I90" s="203">
        <v>16.98</v>
      </c>
      <c r="J90" s="203">
        <v>0.56000000000000005</v>
      </c>
      <c r="K90" s="203">
        <v>1.94</v>
      </c>
      <c r="L90" s="203">
        <v>2.4500000000000002</v>
      </c>
      <c r="M90" s="203">
        <v>0</v>
      </c>
      <c r="N90" s="203">
        <v>1.1399999999999999</v>
      </c>
      <c r="O90" s="203">
        <v>1.89</v>
      </c>
      <c r="P90" s="203">
        <v>2.2599999999999998</v>
      </c>
      <c r="Q90" s="203">
        <v>0.21</v>
      </c>
      <c r="R90" s="203">
        <v>0.4</v>
      </c>
      <c r="S90" s="203">
        <v>0.25</v>
      </c>
      <c r="T90" s="203">
        <v>0</v>
      </c>
      <c r="U90" s="203">
        <v>9.14</v>
      </c>
      <c r="V90" s="203">
        <v>0.2</v>
      </c>
      <c r="W90" s="203">
        <v>0.33</v>
      </c>
      <c r="X90" s="203">
        <v>1.41</v>
      </c>
      <c r="Y90" s="203">
        <v>0</v>
      </c>
      <c r="Z90" s="203">
        <v>2.52</v>
      </c>
      <c r="AA90" s="203">
        <v>0.79</v>
      </c>
      <c r="AB90" s="203">
        <v>0</v>
      </c>
      <c r="AC90" s="203">
        <v>12.38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25.55</v>
      </c>
      <c r="AJ90" s="203">
        <v>0</v>
      </c>
      <c r="AK90" s="203">
        <v>3.61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8.4</v>
      </c>
      <c r="D91" s="203">
        <v>2.4</v>
      </c>
      <c r="E91" s="203">
        <v>0</v>
      </c>
      <c r="F91" s="203">
        <v>4.1399999999999997</v>
      </c>
      <c r="G91" s="203">
        <v>13.52</v>
      </c>
      <c r="H91" s="203">
        <v>0</v>
      </c>
      <c r="I91" s="203">
        <v>16.98</v>
      </c>
      <c r="J91" s="203">
        <v>0.56000000000000005</v>
      </c>
      <c r="K91" s="203">
        <v>1.94</v>
      </c>
      <c r="L91" s="203">
        <v>2.4500000000000002</v>
      </c>
      <c r="M91" s="203">
        <v>0</v>
      </c>
      <c r="N91" s="203">
        <v>1.1399999999999999</v>
      </c>
      <c r="O91" s="203">
        <v>1.89</v>
      </c>
      <c r="P91" s="203">
        <v>2.2599999999999998</v>
      </c>
      <c r="Q91" s="203">
        <v>0.21</v>
      </c>
      <c r="R91" s="203">
        <v>0.4</v>
      </c>
      <c r="S91" s="203">
        <v>0.25</v>
      </c>
      <c r="T91" s="203">
        <v>0</v>
      </c>
      <c r="U91" s="203">
        <v>9.14</v>
      </c>
      <c r="V91" s="203">
        <v>0.2</v>
      </c>
      <c r="W91" s="203">
        <v>0.33</v>
      </c>
      <c r="X91" s="203">
        <v>1.41</v>
      </c>
      <c r="Y91" s="203">
        <v>0</v>
      </c>
      <c r="Z91" s="203">
        <v>2.52</v>
      </c>
      <c r="AA91" s="203">
        <v>0.79</v>
      </c>
      <c r="AB91" s="203">
        <v>0</v>
      </c>
      <c r="AC91" s="203">
        <v>12.03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25.39</v>
      </c>
      <c r="AJ91" s="203">
        <v>0</v>
      </c>
      <c r="AK91" s="203">
        <v>2.83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8.4</v>
      </c>
      <c r="D92" s="203">
        <v>2.4</v>
      </c>
      <c r="E92" s="203">
        <v>0</v>
      </c>
      <c r="F92" s="203">
        <v>4.1399999999999997</v>
      </c>
      <c r="G92" s="203">
        <v>13.52</v>
      </c>
      <c r="H92" s="203">
        <v>0</v>
      </c>
      <c r="I92" s="203">
        <v>16.98</v>
      </c>
      <c r="J92" s="203">
        <v>0.56000000000000005</v>
      </c>
      <c r="K92" s="203">
        <v>1.94</v>
      </c>
      <c r="L92" s="203">
        <v>2.4500000000000002</v>
      </c>
      <c r="M92" s="203">
        <v>0</v>
      </c>
      <c r="N92" s="203">
        <v>1.1399999999999999</v>
      </c>
      <c r="O92" s="203">
        <v>1.89</v>
      </c>
      <c r="P92" s="203">
        <v>2.2599999999999998</v>
      </c>
      <c r="Q92" s="203">
        <v>0.21</v>
      </c>
      <c r="R92" s="203">
        <v>0.4</v>
      </c>
      <c r="S92" s="203">
        <v>0.25</v>
      </c>
      <c r="T92" s="203">
        <v>0</v>
      </c>
      <c r="U92" s="203">
        <v>9.14</v>
      </c>
      <c r="V92" s="203">
        <v>0.2</v>
      </c>
      <c r="W92" s="203">
        <v>0.33</v>
      </c>
      <c r="X92" s="203">
        <v>1.41</v>
      </c>
      <c r="Y92" s="203">
        <v>0</v>
      </c>
      <c r="Z92" s="203">
        <v>2.52</v>
      </c>
      <c r="AA92" s="203">
        <v>0.79</v>
      </c>
      <c r="AB92" s="203">
        <v>0</v>
      </c>
      <c r="AC92" s="203">
        <v>12.03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25.39</v>
      </c>
      <c r="AJ92" s="203">
        <v>0</v>
      </c>
      <c r="AK92" s="203">
        <v>2.83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8.4</v>
      </c>
      <c r="D93" s="203">
        <v>2.4</v>
      </c>
      <c r="E93" s="203">
        <v>0</v>
      </c>
      <c r="F93" s="203">
        <v>4.1399999999999997</v>
      </c>
      <c r="G93" s="203">
        <v>13.52</v>
      </c>
      <c r="H93" s="203">
        <v>0</v>
      </c>
      <c r="I93" s="203">
        <v>16.98</v>
      </c>
      <c r="J93" s="203">
        <v>0.56000000000000005</v>
      </c>
      <c r="K93" s="203">
        <v>1.94</v>
      </c>
      <c r="L93" s="203">
        <v>2.4500000000000002</v>
      </c>
      <c r="M93" s="203">
        <v>0</v>
      </c>
      <c r="N93" s="203">
        <v>1.1399999999999999</v>
      </c>
      <c r="O93" s="203">
        <v>1.89</v>
      </c>
      <c r="P93" s="203">
        <v>2.2599999999999998</v>
      </c>
      <c r="Q93" s="203">
        <v>0.21</v>
      </c>
      <c r="R93" s="203">
        <v>0.4</v>
      </c>
      <c r="S93" s="203">
        <v>0.25</v>
      </c>
      <c r="T93" s="203">
        <v>0</v>
      </c>
      <c r="U93" s="203">
        <v>9.14</v>
      </c>
      <c r="V93" s="203">
        <v>0.2</v>
      </c>
      <c r="W93" s="203">
        <v>0.33</v>
      </c>
      <c r="X93" s="203">
        <v>1.41</v>
      </c>
      <c r="Y93" s="203">
        <v>0</v>
      </c>
      <c r="Z93" s="203">
        <v>2.52</v>
      </c>
      <c r="AA93" s="203">
        <v>0.79</v>
      </c>
      <c r="AB93" s="203">
        <v>0</v>
      </c>
      <c r="AC93" s="203">
        <v>12.03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25.39</v>
      </c>
      <c r="AJ93" s="203">
        <v>0</v>
      </c>
      <c r="AK93" s="203">
        <v>2.83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8.4</v>
      </c>
      <c r="D94" s="203">
        <v>2.4</v>
      </c>
      <c r="E94" s="203">
        <v>0</v>
      </c>
      <c r="F94" s="203">
        <v>4.1399999999999997</v>
      </c>
      <c r="G94" s="203">
        <v>13.52</v>
      </c>
      <c r="H94" s="203">
        <v>0</v>
      </c>
      <c r="I94" s="203">
        <v>16.98</v>
      </c>
      <c r="J94" s="203">
        <v>0.56000000000000005</v>
      </c>
      <c r="K94" s="203">
        <v>1.94</v>
      </c>
      <c r="L94" s="203">
        <v>2.4500000000000002</v>
      </c>
      <c r="M94" s="203">
        <v>0</v>
      </c>
      <c r="N94" s="203">
        <v>1.1399999999999999</v>
      </c>
      <c r="O94" s="203">
        <v>1.89</v>
      </c>
      <c r="P94" s="203">
        <v>2.2599999999999998</v>
      </c>
      <c r="Q94" s="203">
        <v>0.21</v>
      </c>
      <c r="R94" s="203">
        <v>0.4</v>
      </c>
      <c r="S94" s="203">
        <v>0.25</v>
      </c>
      <c r="T94" s="203">
        <v>0</v>
      </c>
      <c r="U94" s="203">
        <v>9.14</v>
      </c>
      <c r="V94" s="203">
        <v>0.2</v>
      </c>
      <c r="W94" s="203">
        <v>0.33</v>
      </c>
      <c r="X94" s="203">
        <v>1.41</v>
      </c>
      <c r="Y94" s="203">
        <v>0</v>
      </c>
      <c r="Z94" s="203">
        <v>2.52</v>
      </c>
      <c r="AA94" s="203">
        <v>0.79</v>
      </c>
      <c r="AB94" s="203">
        <v>0</v>
      </c>
      <c r="AC94" s="203">
        <v>12.03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25.39</v>
      </c>
      <c r="AJ94" s="203">
        <v>0</v>
      </c>
      <c r="AK94" s="203">
        <v>2.83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8.4</v>
      </c>
      <c r="D95" s="203">
        <v>2.4</v>
      </c>
      <c r="E95" s="203">
        <v>0</v>
      </c>
      <c r="F95" s="203">
        <v>4.1399999999999997</v>
      </c>
      <c r="G95" s="203">
        <v>13.52</v>
      </c>
      <c r="H95" s="203">
        <v>0</v>
      </c>
      <c r="I95" s="203">
        <v>16.98</v>
      </c>
      <c r="J95" s="203">
        <v>0.56000000000000005</v>
      </c>
      <c r="K95" s="203">
        <v>27.73</v>
      </c>
      <c r="L95" s="203">
        <v>46</v>
      </c>
      <c r="M95" s="203">
        <v>0</v>
      </c>
      <c r="N95" s="203">
        <v>1.1399999999999999</v>
      </c>
      <c r="O95" s="203">
        <v>1.89</v>
      </c>
      <c r="P95" s="203">
        <v>2.2599999999999998</v>
      </c>
      <c r="Q95" s="203">
        <v>0.21</v>
      </c>
      <c r="R95" s="203">
        <v>0.4</v>
      </c>
      <c r="S95" s="203">
        <v>0.25</v>
      </c>
      <c r="T95" s="203">
        <v>0</v>
      </c>
      <c r="U95" s="203">
        <v>9.14</v>
      </c>
      <c r="V95" s="203">
        <v>0.2</v>
      </c>
      <c r="W95" s="203">
        <v>0.33</v>
      </c>
      <c r="X95" s="203">
        <v>1.41</v>
      </c>
      <c r="Y95" s="203">
        <v>0</v>
      </c>
      <c r="Z95" s="203">
        <v>2.52</v>
      </c>
      <c r="AA95" s="203">
        <v>0.79</v>
      </c>
      <c r="AB95" s="203">
        <v>0</v>
      </c>
      <c r="AC95" s="203">
        <v>12.03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25.39</v>
      </c>
      <c r="AJ95" s="203">
        <v>0</v>
      </c>
      <c r="AK95" s="203">
        <v>2.83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8.4</v>
      </c>
      <c r="D96" s="203">
        <v>2.4</v>
      </c>
      <c r="E96" s="203">
        <v>0</v>
      </c>
      <c r="F96" s="203">
        <v>4.1399999999999997</v>
      </c>
      <c r="G96" s="203">
        <v>13.52</v>
      </c>
      <c r="H96" s="203">
        <v>0</v>
      </c>
      <c r="I96" s="203">
        <v>16.98</v>
      </c>
      <c r="J96" s="203">
        <v>0.56000000000000005</v>
      </c>
      <c r="K96" s="203">
        <v>27.73</v>
      </c>
      <c r="L96" s="203">
        <v>46</v>
      </c>
      <c r="M96" s="203">
        <v>0</v>
      </c>
      <c r="N96" s="203">
        <v>1.1399999999999999</v>
      </c>
      <c r="O96" s="203">
        <v>1.89</v>
      </c>
      <c r="P96" s="203">
        <v>2.2599999999999998</v>
      </c>
      <c r="Q96" s="203">
        <v>0.21</v>
      </c>
      <c r="R96" s="203">
        <v>0.4</v>
      </c>
      <c r="S96" s="203">
        <v>0.25</v>
      </c>
      <c r="T96" s="203">
        <v>0</v>
      </c>
      <c r="U96" s="203">
        <v>9.14</v>
      </c>
      <c r="V96" s="203">
        <v>0.2</v>
      </c>
      <c r="W96" s="203">
        <v>0.33</v>
      </c>
      <c r="X96" s="203">
        <v>1.41</v>
      </c>
      <c r="Y96" s="203">
        <v>0</v>
      </c>
      <c r="Z96" s="203">
        <v>2.52</v>
      </c>
      <c r="AA96" s="203">
        <v>0.79</v>
      </c>
      <c r="AB96" s="203">
        <v>0</v>
      </c>
      <c r="AC96" s="203">
        <v>12.03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25.39</v>
      </c>
      <c r="AJ96" s="203">
        <v>0</v>
      </c>
      <c r="AK96" s="203">
        <v>2.83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8.4</v>
      </c>
      <c r="D97" s="203">
        <v>2.4</v>
      </c>
      <c r="E97" s="203">
        <v>0</v>
      </c>
      <c r="F97" s="203">
        <v>4.1399999999999997</v>
      </c>
      <c r="G97" s="203">
        <v>13.52</v>
      </c>
      <c r="H97" s="203">
        <v>0</v>
      </c>
      <c r="I97" s="203">
        <v>16.98</v>
      </c>
      <c r="J97" s="203">
        <v>0.56000000000000005</v>
      </c>
      <c r="K97" s="203">
        <v>27.73</v>
      </c>
      <c r="L97" s="203">
        <v>46</v>
      </c>
      <c r="M97" s="203">
        <v>0</v>
      </c>
      <c r="N97" s="203">
        <v>1.1399999999999999</v>
      </c>
      <c r="O97" s="203">
        <v>1.89</v>
      </c>
      <c r="P97" s="203">
        <v>2.2599999999999998</v>
      </c>
      <c r="Q97" s="203">
        <v>0.21</v>
      </c>
      <c r="R97" s="203">
        <v>0.4</v>
      </c>
      <c r="S97" s="203">
        <v>0.25</v>
      </c>
      <c r="T97" s="203">
        <v>0</v>
      </c>
      <c r="U97" s="203">
        <v>9.14</v>
      </c>
      <c r="V97" s="203">
        <v>0.2</v>
      </c>
      <c r="W97" s="203">
        <v>0.33</v>
      </c>
      <c r="X97" s="203">
        <v>1.41</v>
      </c>
      <c r="Y97" s="203">
        <v>0</v>
      </c>
      <c r="Z97" s="203">
        <v>2.52</v>
      </c>
      <c r="AA97" s="203">
        <v>0.79</v>
      </c>
      <c r="AB97" s="203">
        <v>0</v>
      </c>
      <c r="AC97" s="203">
        <v>12.03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25.39</v>
      </c>
      <c r="AJ97" s="203">
        <v>0</v>
      </c>
      <c r="AK97" s="203">
        <v>2.83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8.4</v>
      </c>
      <c r="D98" s="203">
        <v>2.4</v>
      </c>
      <c r="E98" s="203">
        <v>0</v>
      </c>
      <c r="F98" s="203">
        <v>4.1399999999999997</v>
      </c>
      <c r="G98" s="203">
        <v>13.52</v>
      </c>
      <c r="H98" s="203">
        <v>0</v>
      </c>
      <c r="I98" s="203">
        <v>16.98</v>
      </c>
      <c r="J98" s="203">
        <v>0.56000000000000005</v>
      </c>
      <c r="K98" s="203">
        <v>27.73</v>
      </c>
      <c r="L98" s="203">
        <v>46</v>
      </c>
      <c r="M98" s="203">
        <v>0</v>
      </c>
      <c r="N98" s="203">
        <v>1.1399999999999999</v>
      </c>
      <c r="O98" s="203">
        <v>1.89</v>
      </c>
      <c r="P98" s="203">
        <v>2.2599999999999998</v>
      </c>
      <c r="Q98" s="203">
        <v>0.21</v>
      </c>
      <c r="R98" s="203">
        <v>0.4</v>
      </c>
      <c r="S98" s="203">
        <v>0.25</v>
      </c>
      <c r="T98" s="203">
        <v>0</v>
      </c>
      <c r="U98" s="203">
        <v>9.14</v>
      </c>
      <c r="V98" s="203">
        <v>0.2</v>
      </c>
      <c r="W98" s="203">
        <v>0.33</v>
      </c>
      <c r="X98" s="203">
        <v>1.41</v>
      </c>
      <c r="Y98" s="203">
        <v>0</v>
      </c>
      <c r="Z98" s="203">
        <v>2.52</v>
      </c>
      <c r="AA98" s="203">
        <v>0.79</v>
      </c>
      <c r="AB98" s="203">
        <v>0</v>
      </c>
      <c r="AC98" s="203">
        <v>12.03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25.39</v>
      </c>
      <c r="AJ98" s="203">
        <v>0</v>
      </c>
      <c r="AK98" s="203">
        <v>2.83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0.20159999999999964</v>
      </c>
      <c r="D99">
        <f t="shared" si="0"/>
        <v>5.7600000000000096E-2</v>
      </c>
      <c r="E99">
        <f t="shared" si="0"/>
        <v>0</v>
      </c>
      <c r="F99">
        <f t="shared" si="0"/>
        <v>9.9359999999999782E-2</v>
      </c>
      <c r="G99">
        <f t="shared" si="0"/>
        <v>0.32447999999999966</v>
      </c>
      <c r="H99">
        <f t="shared" si="0"/>
        <v>0</v>
      </c>
      <c r="I99">
        <f t="shared" si="0"/>
        <v>0.40752000000000033</v>
      </c>
      <c r="J99">
        <f t="shared" si="0"/>
        <v>1.3440000000000016E-2</v>
      </c>
      <c r="K99">
        <f t="shared" si="0"/>
        <v>0.44816750000000044</v>
      </c>
      <c r="L99">
        <f t="shared" si="0"/>
        <v>0.8087599999999997</v>
      </c>
      <c r="M99">
        <f t="shared" si="0"/>
        <v>0</v>
      </c>
      <c r="N99">
        <f t="shared" si="0"/>
        <v>2.7360000000000009E-2</v>
      </c>
      <c r="O99">
        <f t="shared" si="0"/>
        <v>4.5359999999999907E-2</v>
      </c>
      <c r="P99">
        <f t="shared" si="0"/>
        <v>5.3939999999999932E-2</v>
      </c>
      <c r="Q99">
        <f t="shared" si="0"/>
        <v>5.74800000000001E-2</v>
      </c>
      <c r="R99">
        <f t="shared" si="0"/>
        <v>9.9372499999999753E-2</v>
      </c>
      <c r="S99">
        <f t="shared" si="0"/>
        <v>6.0335000000000007E-2</v>
      </c>
      <c r="T99">
        <f t="shared" si="0"/>
        <v>0</v>
      </c>
      <c r="U99">
        <f t="shared" si="0"/>
        <v>0.21935999999999972</v>
      </c>
      <c r="V99">
        <f t="shared" si="0"/>
        <v>5.5564999999999927E-2</v>
      </c>
      <c r="W99">
        <f t="shared" si="0"/>
        <v>3.1259999999999961E-2</v>
      </c>
      <c r="X99">
        <f t="shared" si="0"/>
        <v>0.19319499999999956</v>
      </c>
      <c r="Y99">
        <f t="shared" si="0"/>
        <v>0</v>
      </c>
      <c r="Z99">
        <f t="shared" si="0"/>
        <v>0.28795500000000024</v>
      </c>
      <c r="AA99">
        <f t="shared" si="0"/>
        <v>0.12652000000000013</v>
      </c>
      <c r="AB99">
        <f t="shared" si="0"/>
        <v>0</v>
      </c>
      <c r="AC99">
        <f t="shared" si="0"/>
        <v>0.28942000000000001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0.61297499999999949</v>
      </c>
      <c r="AJ99">
        <f t="shared" si="0"/>
        <v>0</v>
      </c>
      <c r="AK99">
        <f t="shared" si="0"/>
        <v>0.13204000000000016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9.9</v>
      </c>
      <c r="AJ3" s="203">
        <v>0</v>
      </c>
      <c r="AK3" s="203">
        <v>0.33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9.9</v>
      </c>
      <c r="AJ4" s="203">
        <v>0</v>
      </c>
      <c r="AK4" s="203">
        <v>0.33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9.9</v>
      </c>
      <c r="AJ5" s="203">
        <v>0</v>
      </c>
      <c r="AK5" s="203">
        <v>0.33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9.9</v>
      </c>
      <c r="AJ6" s="203">
        <v>0</v>
      </c>
      <c r="AK6" s="203">
        <v>0.33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9.82</v>
      </c>
      <c r="AJ7" s="203">
        <v>0</v>
      </c>
      <c r="AK7" s="203">
        <v>0.33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9.82</v>
      </c>
      <c r="AJ8" s="203">
        <v>0</v>
      </c>
      <c r="AK8" s="203">
        <v>0.33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9.82</v>
      </c>
      <c r="AJ9" s="203">
        <v>0</v>
      </c>
      <c r="AK9" s="203">
        <v>0.15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9.82</v>
      </c>
      <c r="AJ10" s="203">
        <v>0</v>
      </c>
      <c r="AK10" s="203">
        <v>0.15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9.82</v>
      </c>
      <c r="AJ11" s="203">
        <v>0</v>
      </c>
      <c r="AK11" s="203">
        <v>0.06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9.82</v>
      </c>
      <c r="AJ12" s="203">
        <v>0</v>
      </c>
      <c r="AK12" s="203">
        <v>0.06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9.82</v>
      </c>
      <c r="AJ13" s="203">
        <v>0</v>
      </c>
      <c r="AK13" s="203">
        <v>0.06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9.9</v>
      </c>
      <c r="AJ14" s="203">
        <v>0</v>
      </c>
      <c r="AK14" s="203">
        <v>0.06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9.9</v>
      </c>
      <c r="AJ15" s="203">
        <v>0</v>
      </c>
      <c r="AK15" s="203">
        <v>0.06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9.9</v>
      </c>
      <c r="AJ16" s="203">
        <v>0</v>
      </c>
      <c r="AK16" s="203">
        <v>0.06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9.9</v>
      </c>
      <c r="AJ17" s="203">
        <v>0</v>
      </c>
      <c r="AK17" s="203">
        <v>0.06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9.9</v>
      </c>
      <c r="AJ18" s="203">
        <v>0</v>
      </c>
      <c r="AK18" s="203">
        <v>0.06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9.82</v>
      </c>
      <c r="AJ19" s="203">
        <v>0</v>
      </c>
      <c r="AK19" s="203">
        <v>0.06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9.9</v>
      </c>
      <c r="AJ20" s="203">
        <v>0</v>
      </c>
      <c r="AK20" s="203">
        <v>0.06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9.9</v>
      </c>
      <c r="AJ21" s="203">
        <v>0</v>
      </c>
      <c r="AK21" s="203">
        <v>0.06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9.9</v>
      </c>
      <c r="AJ22" s="203">
        <v>0</v>
      </c>
      <c r="AK22" s="203">
        <v>0.06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9.76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9.76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9.9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9.9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9.9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9.9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9.82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10.25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10.25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10.25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9.9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9.9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9.82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9.9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9.9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9.9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9.9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9.9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9.4600000000000009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9.8800000000000008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9.8800000000000008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9.8800000000000008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9.5399999999999991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9.5399999999999991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9.4499999999999993</v>
      </c>
      <c r="AJ49" s="203">
        <v>0</v>
      </c>
      <c r="AK49" s="203">
        <v>0.15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9.5399999999999991</v>
      </c>
      <c r="AJ50" s="203">
        <v>0</v>
      </c>
      <c r="AK50" s="203">
        <v>0.15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9.5399999999999991</v>
      </c>
      <c r="AJ51" s="203">
        <v>0</v>
      </c>
      <c r="AK51" s="203">
        <v>0.15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9.7100000000000009</v>
      </c>
      <c r="AJ52" s="203">
        <v>0</v>
      </c>
      <c r="AK52" s="203">
        <v>0.15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9.7100000000000009</v>
      </c>
      <c r="AJ53" s="203">
        <v>0</v>
      </c>
      <c r="AK53" s="203">
        <v>0.15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9.7100000000000009</v>
      </c>
      <c r="AJ54" s="203">
        <v>0</v>
      </c>
      <c r="AK54" s="203">
        <v>0.15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9.4600000000000009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9.8800000000000008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9.8800000000000008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9.8800000000000008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9.8800000000000008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9.8800000000000008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9.4600000000000009</v>
      </c>
      <c r="AJ61" s="203">
        <v>0</v>
      </c>
      <c r="AK61" s="203">
        <v>0.42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9.8800000000000008</v>
      </c>
      <c r="AJ62" s="203">
        <v>0</v>
      </c>
      <c r="AK62" s="203">
        <v>0.42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11.45</v>
      </c>
      <c r="AJ63" s="203">
        <v>0</v>
      </c>
      <c r="AK63" s="203">
        <v>0.42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9.8800000000000008</v>
      </c>
      <c r="AJ64" s="203">
        <v>0</v>
      </c>
      <c r="AK64" s="203">
        <v>0.42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9.8800000000000008</v>
      </c>
      <c r="AJ65" s="203">
        <v>0</v>
      </c>
      <c r="AK65" s="203">
        <v>0.42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9.8800000000000008</v>
      </c>
      <c r="AJ66" s="203">
        <v>0</v>
      </c>
      <c r="AK66" s="203">
        <v>0.42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9.4600000000000009</v>
      </c>
      <c r="AJ67" s="203">
        <v>0</v>
      </c>
      <c r="AK67" s="203">
        <v>0.42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9.8800000000000008</v>
      </c>
      <c r="AJ68" s="203">
        <v>0</v>
      </c>
      <c r="AK68" s="203">
        <v>0.42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9.8800000000000008</v>
      </c>
      <c r="AJ69" s="203">
        <v>0</v>
      </c>
      <c r="AK69" s="203">
        <v>0.42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11.45</v>
      </c>
      <c r="AJ70" s="203">
        <v>0</v>
      </c>
      <c r="AK70" s="203">
        <v>0.42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10.06</v>
      </c>
      <c r="AJ71" s="203">
        <v>0</v>
      </c>
      <c r="AK71" s="203">
        <v>0.42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11.64</v>
      </c>
      <c r="AJ72" s="203">
        <v>0</v>
      </c>
      <c r="AK72" s="203">
        <v>0.42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9.64</v>
      </c>
      <c r="AJ73" s="203">
        <v>0</v>
      </c>
      <c r="AK73" s="203">
        <v>0.42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10.06</v>
      </c>
      <c r="AJ74" s="203">
        <v>0</v>
      </c>
      <c r="AK74" s="203">
        <v>0.42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9.7200000000000006</v>
      </c>
      <c r="AJ75" s="203">
        <v>0</v>
      </c>
      <c r="AK75" s="203">
        <v>0.42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9.7200000000000006</v>
      </c>
      <c r="AJ76" s="203">
        <v>0</v>
      </c>
      <c r="AK76" s="203">
        <v>0.42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9.7200000000000006</v>
      </c>
      <c r="AJ77" s="203">
        <v>0</v>
      </c>
      <c r="AK77" s="203">
        <v>0.42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9.7200000000000006</v>
      </c>
      <c r="AJ78" s="203">
        <v>0</v>
      </c>
      <c r="AK78" s="203">
        <v>0.42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9.64</v>
      </c>
      <c r="AJ79" s="203">
        <v>0</v>
      </c>
      <c r="AK79" s="203">
        <v>0.42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9.7200000000000006</v>
      </c>
      <c r="AJ80" s="203">
        <v>0</v>
      </c>
      <c r="AK80" s="203">
        <v>0.42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9.7200000000000006</v>
      </c>
      <c r="AJ81" s="203">
        <v>0</v>
      </c>
      <c r="AK81" s="203">
        <v>0.42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9.7200000000000006</v>
      </c>
      <c r="AJ82" s="203">
        <v>0</v>
      </c>
      <c r="AK82" s="203">
        <v>0.42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9.64</v>
      </c>
      <c r="AJ83" s="203">
        <v>0</v>
      </c>
      <c r="AK83" s="203">
        <v>0.42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9.64</v>
      </c>
      <c r="AJ84" s="203">
        <v>0</v>
      </c>
      <c r="AK84" s="203">
        <v>0.42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9.64</v>
      </c>
      <c r="AJ85" s="203">
        <v>0</v>
      </c>
      <c r="AK85" s="203">
        <v>0.42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9.64</v>
      </c>
      <c r="AJ86" s="203">
        <v>0</v>
      </c>
      <c r="AK86" s="203">
        <v>0.42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9.64</v>
      </c>
      <c r="AJ87" s="203">
        <v>0</v>
      </c>
      <c r="AK87" s="203">
        <v>0.42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9.64</v>
      </c>
      <c r="AJ88" s="203">
        <v>0</v>
      </c>
      <c r="AK88" s="203">
        <v>0.42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9.64</v>
      </c>
      <c r="AJ89" s="203">
        <v>0</v>
      </c>
      <c r="AK89" s="203">
        <v>0.42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9.64</v>
      </c>
      <c r="AJ90" s="203">
        <v>0</v>
      </c>
      <c r="AK90" s="203">
        <v>0.42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9.57</v>
      </c>
      <c r="AJ91" s="203">
        <v>0</v>
      </c>
      <c r="AK91" s="203">
        <v>0.33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9.57</v>
      </c>
      <c r="AJ92" s="203">
        <v>0</v>
      </c>
      <c r="AK92" s="203">
        <v>0.33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9.57</v>
      </c>
      <c r="AJ93" s="203">
        <v>0</v>
      </c>
      <c r="AK93" s="203">
        <v>0.33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9.57</v>
      </c>
      <c r="AJ94" s="203">
        <v>0</v>
      </c>
      <c r="AK94" s="203">
        <v>0.33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9.57</v>
      </c>
      <c r="AJ95" s="203">
        <v>0</v>
      </c>
      <c r="AK95" s="203">
        <v>0.33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9.57</v>
      </c>
      <c r="AJ96" s="203">
        <v>0</v>
      </c>
      <c r="AK96" s="203">
        <v>0.33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9.57</v>
      </c>
      <c r="AJ97" s="203">
        <v>0</v>
      </c>
      <c r="AK97" s="203">
        <v>0.33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9.57</v>
      </c>
      <c r="AJ98" s="203">
        <v>0</v>
      </c>
      <c r="AK98" s="203">
        <v>0.33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0.23613250000000005</v>
      </c>
      <c r="AJ99">
        <f t="shared" si="0"/>
        <v>0</v>
      </c>
      <c r="AK99">
        <f t="shared" si="0"/>
        <v>4.7849999999999967E-3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49.09</v>
      </c>
      <c r="AJ3" s="203">
        <v>0</v>
      </c>
      <c r="AK3" s="203">
        <v>3.63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49.09</v>
      </c>
      <c r="AJ4" s="203">
        <v>0</v>
      </c>
      <c r="AK4" s="203">
        <v>3.63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49.09</v>
      </c>
      <c r="AJ5" s="203">
        <v>0</v>
      </c>
      <c r="AK5" s="203">
        <v>3.63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49.09</v>
      </c>
      <c r="AJ6" s="203">
        <v>0</v>
      </c>
      <c r="AK6" s="203">
        <v>3.63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49.09</v>
      </c>
      <c r="AJ7" s="203">
        <v>0</v>
      </c>
      <c r="AK7" s="203">
        <v>3.63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49.09</v>
      </c>
      <c r="AJ8" s="203">
        <v>0</v>
      </c>
      <c r="AK8" s="203">
        <v>3.63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49.09</v>
      </c>
      <c r="AJ9" s="203">
        <v>0</v>
      </c>
      <c r="AK9" s="203">
        <v>2.74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49.09</v>
      </c>
      <c r="AJ10" s="203">
        <v>0</v>
      </c>
      <c r="AK10" s="203">
        <v>2.74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49.09</v>
      </c>
      <c r="AJ11" s="203">
        <v>0</v>
      </c>
      <c r="AK11" s="203">
        <v>2.27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49.09</v>
      </c>
      <c r="AJ12" s="203">
        <v>0</v>
      </c>
      <c r="AK12" s="203">
        <v>2.27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49.09</v>
      </c>
      <c r="AJ13" s="203">
        <v>0</v>
      </c>
      <c r="AK13" s="203">
        <v>2.27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49.09</v>
      </c>
      <c r="AJ14" s="203">
        <v>0</v>
      </c>
      <c r="AK14" s="203">
        <v>2.27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49.09</v>
      </c>
      <c r="AJ15" s="203">
        <v>0</v>
      </c>
      <c r="AK15" s="203">
        <v>2.27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49.09</v>
      </c>
      <c r="AJ16" s="203">
        <v>0</v>
      </c>
      <c r="AK16" s="203">
        <v>2.27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49.09</v>
      </c>
      <c r="AJ17" s="203">
        <v>0</v>
      </c>
      <c r="AK17" s="203">
        <v>2.27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49.09</v>
      </c>
      <c r="AJ18" s="203">
        <v>0</v>
      </c>
      <c r="AK18" s="203">
        <v>2.27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49.09</v>
      </c>
      <c r="AJ19" s="203">
        <v>0</v>
      </c>
      <c r="AK19" s="203">
        <v>2.27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49.09</v>
      </c>
      <c r="AJ20" s="203">
        <v>0</v>
      </c>
      <c r="AK20" s="203">
        <v>2.27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49.09</v>
      </c>
      <c r="AJ21" s="203">
        <v>0</v>
      </c>
      <c r="AK21" s="203">
        <v>2.27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49.09</v>
      </c>
      <c r="AJ22" s="203">
        <v>0</v>
      </c>
      <c r="AK22" s="203">
        <v>2.27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49.09</v>
      </c>
      <c r="AJ23" s="203">
        <v>0</v>
      </c>
      <c r="AK23" s="203">
        <v>1.98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49.09</v>
      </c>
      <c r="AJ24" s="203">
        <v>0</v>
      </c>
      <c r="AK24" s="203">
        <v>1.98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48.78</v>
      </c>
      <c r="AJ25" s="203">
        <v>0</v>
      </c>
      <c r="AK25" s="203">
        <v>1.98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48.78</v>
      </c>
      <c r="AJ26" s="203">
        <v>0</v>
      </c>
      <c r="AK26" s="203">
        <v>1.98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49.09</v>
      </c>
      <c r="AJ27" s="203">
        <v>0</v>
      </c>
      <c r="AK27" s="203">
        <v>1.98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49.09</v>
      </c>
      <c r="AJ28" s="203">
        <v>0</v>
      </c>
      <c r="AK28" s="203">
        <v>1.98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49.09</v>
      </c>
      <c r="AJ29" s="203">
        <v>0</v>
      </c>
      <c r="AK29" s="203">
        <v>1.98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49.09</v>
      </c>
      <c r="AJ30" s="203">
        <v>0</v>
      </c>
      <c r="AK30" s="203">
        <v>1.98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49.11</v>
      </c>
      <c r="AJ31" s="203">
        <v>0</v>
      </c>
      <c r="AK31" s="203">
        <v>1.98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49.09</v>
      </c>
      <c r="AJ32" s="203">
        <v>0</v>
      </c>
      <c r="AK32" s="203">
        <v>1.98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49.09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49.09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49.09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49.09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49.09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49.09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49.09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49.09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49.09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49.09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47.3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47.27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47.27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47.27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47.27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47.27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47.27</v>
      </c>
      <c r="AJ49" s="203">
        <v>0</v>
      </c>
      <c r="AK49" s="203">
        <v>2.74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47.27</v>
      </c>
      <c r="AJ50" s="203">
        <v>0</v>
      </c>
      <c r="AK50" s="203">
        <v>2.74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47.27</v>
      </c>
      <c r="AJ51" s="203">
        <v>0</v>
      </c>
      <c r="AK51" s="203">
        <v>2.74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47.27</v>
      </c>
      <c r="AJ52" s="203">
        <v>0</v>
      </c>
      <c r="AK52" s="203">
        <v>2.74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47.27</v>
      </c>
      <c r="AJ53" s="203">
        <v>0</v>
      </c>
      <c r="AK53" s="203">
        <v>2.74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47.27</v>
      </c>
      <c r="AJ54" s="203">
        <v>0</v>
      </c>
      <c r="AK54" s="203">
        <v>2.74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47.3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47.27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47.27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47.27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47.27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47.27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47.3</v>
      </c>
      <c r="AJ61" s="203">
        <v>0</v>
      </c>
      <c r="AK61" s="203">
        <v>4.08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47.27</v>
      </c>
      <c r="AJ62" s="203">
        <v>0</v>
      </c>
      <c r="AK62" s="203">
        <v>4.08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49.39</v>
      </c>
      <c r="AJ63" s="203">
        <v>0</v>
      </c>
      <c r="AK63" s="203">
        <v>4.08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47.27</v>
      </c>
      <c r="AJ64" s="203">
        <v>0</v>
      </c>
      <c r="AK64" s="203">
        <v>4.08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47.27</v>
      </c>
      <c r="AJ65" s="203">
        <v>0</v>
      </c>
      <c r="AK65" s="203">
        <v>4.08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47.27</v>
      </c>
      <c r="AJ66" s="203">
        <v>0</v>
      </c>
      <c r="AK66" s="203">
        <v>4.08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47.3</v>
      </c>
      <c r="AJ67" s="203">
        <v>0</v>
      </c>
      <c r="AK67" s="203">
        <v>4.08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47.27</v>
      </c>
      <c r="AJ68" s="203">
        <v>0</v>
      </c>
      <c r="AK68" s="203">
        <v>4.08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47.27</v>
      </c>
      <c r="AJ69" s="203">
        <v>0</v>
      </c>
      <c r="AK69" s="203">
        <v>4.08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2.56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50.3</v>
      </c>
      <c r="AJ70" s="203">
        <v>0</v>
      </c>
      <c r="AK70" s="203">
        <v>4.08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48.18</v>
      </c>
      <c r="AJ71" s="203">
        <v>0</v>
      </c>
      <c r="AK71" s="203">
        <v>4.08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2.56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51.21</v>
      </c>
      <c r="AJ72" s="203">
        <v>0</v>
      </c>
      <c r="AK72" s="203">
        <v>4.08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48.21</v>
      </c>
      <c r="AJ73" s="203">
        <v>0</v>
      </c>
      <c r="AK73" s="203">
        <v>4.08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48.18</v>
      </c>
      <c r="AJ74" s="203">
        <v>0</v>
      </c>
      <c r="AK74" s="203">
        <v>4.08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48.18</v>
      </c>
      <c r="AJ75" s="203">
        <v>0</v>
      </c>
      <c r="AK75" s="203">
        <v>4.08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48.18</v>
      </c>
      <c r="AJ76" s="203">
        <v>0</v>
      </c>
      <c r="AK76" s="203">
        <v>4.08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48.18</v>
      </c>
      <c r="AJ77" s="203">
        <v>0</v>
      </c>
      <c r="AK77" s="203">
        <v>4.08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48.18</v>
      </c>
      <c r="AJ78" s="203">
        <v>0</v>
      </c>
      <c r="AK78" s="203">
        <v>4.08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48.18</v>
      </c>
      <c r="AJ79" s="203">
        <v>0</v>
      </c>
      <c r="AK79" s="203">
        <v>4.08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48.18</v>
      </c>
      <c r="AJ80" s="203">
        <v>0</v>
      </c>
      <c r="AK80" s="203">
        <v>4.08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48.18</v>
      </c>
      <c r="AJ81" s="203">
        <v>0</v>
      </c>
      <c r="AK81" s="203">
        <v>4.08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48.18</v>
      </c>
      <c r="AJ82" s="203">
        <v>0</v>
      </c>
      <c r="AK82" s="203">
        <v>4.08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48.18</v>
      </c>
      <c r="AJ83" s="203">
        <v>0</v>
      </c>
      <c r="AK83" s="203">
        <v>4.08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48.18</v>
      </c>
      <c r="AJ84" s="203">
        <v>0</v>
      </c>
      <c r="AK84" s="203">
        <v>4.08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48.18</v>
      </c>
      <c r="AJ85" s="203">
        <v>0</v>
      </c>
      <c r="AK85" s="203">
        <v>4.08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48.18</v>
      </c>
      <c r="AJ86" s="203">
        <v>0</v>
      </c>
      <c r="AK86" s="203">
        <v>4.08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48.18</v>
      </c>
      <c r="AJ87" s="203">
        <v>0</v>
      </c>
      <c r="AK87" s="203">
        <v>4.08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48.18</v>
      </c>
      <c r="AJ88" s="203">
        <v>0</v>
      </c>
      <c r="AK88" s="203">
        <v>4.08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48.18</v>
      </c>
      <c r="AJ89" s="203">
        <v>0</v>
      </c>
      <c r="AK89" s="203">
        <v>4.08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48.18</v>
      </c>
      <c r="AJ90" s="203">
        <v>0</v>
      </c>
      <c r="AK90" s="203">
        <v>4.08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47.87</v>
      </c>
      <c r="AJ91" s="203">
        <v>0</v>
      </c>
      <c r="AK91" s="203">
        <v>3.63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47.87</v>
      </c>
      <c r="AJ92" s="203">
        <v>0</v>
      </c>
      <c r="AK92" s="203">
        <v>3.63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47.87</v>
      </c>
      <c r="AJ93" s="203">
        <v>0</v>
      </c>
      <c r="AK93" s="203">
        <v>3.63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47.87</v>
      </c>
      <c r="AJ94" s="203">
        <v>0</v>
      </c>
      <c r="AK94" s="203">
        <v>3.63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47.87</v>
      </c>
      <c r="AJ95" s="203">
        <v>0</v>
      </c>
      <c r="AK95" s="203">
        <v>3.63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47.87</v>
      </c>
      <c r="AJ96" s="203">
        <v>0</v>
      </c>
      <c r="AK96" s="203">
        <v>3.63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47.87</v>
      </c>
      <c r="AJ97" s="203">
        <v>0</v>
      </c>
      <c r="AK97" s="203">
        <v>3.63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47.87</v>
      </c>
      <c r="AJ98" s="203">
        <v>0</v>
      </c>
      <c r="AK98" s="203">
        <v>3.63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5.016000000000008E-2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1.1603624999999993</v>
      </c>
      <c r="AJ99">
        <f t="shared" si="0"/>
        <v>0</v>
      </c>
      <c r="AK99">
        <f t="shared" si="0"/>
        <v>7.1435000000000082E-2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10.15</v>
      </c>
      <c r="D3" s="203">
        <v>2.9</v>
      </c>
      <c r="E3" s="203">
        <v>0</v>
      </c>
      <c r="F3" s="203">
        <v>5</v>
      </c>
      <c r="G3" s="203">
        <v>16.32</v>
      </c>
      <c r="H3" s="203">
        <v>0</v>
      </c>
      <c r="I3" s="203">
        <v>20.51</v>
      </c>
      <c r="J3" s="203">
        <v>0.67</v>
      </c>
      <c r="K3" s="203">
        <v>0.11</v>
      </c>
      <c r="L3" s="203">
        <v>17.29</v>
      </c>
      <c r="M3" s="203">
        <v>0.52</v>
      </c>
      <c r="N3" s="203">
        <v>1.36</v>
      </c>
      <c r="O3" s="203">
        <v>0</v>
      </c>
      <c r="P3" s="203">
        <v>1.38</v>
      </c>
      <c r="Q3" s="203">
        <v>0.92</v>
      </c>
      <c r="R3" s="203">
        <v>0.49</v>
      </c>
      <c r="S3" s="203">
        <v>0.4</v>
      </c>
      <c r="T3" s="203">
        <v>0</v>
      </c>
      <c r="U3" s="203">
        <v>2.0099999999999998</v>
      </c>
      <c r="V3" s="203">
        <v>0.57999999999999996</v>
      </c>
      <c r="W3" s="203">
        <v>0.4</v>
      </c>
      <c r="X3" s="203">
        <v>1.7</v>
      </c>
      <c r="Y3" s="203">
        <v>0</v>
      </c>
      <c r="Z3" s="203">
        <v>3.03</v>
      </c>
      <c r="AA3" s="203">
        <v>1.47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31.51</v>
      </c>
      <c r="AJ3" s="203">
        <v>0</v>
      </c>
      <c r="AK3" s="203">
        <v>3.94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10.15</v>
      </c>
      <c r="D4" s="203">
        <v>2.9</v>
      </c>
      <c r="E4" s="203">
        <v>0</v>
      </c>
      <c r="F4" s="203">
        <v>5</v>
      </c>
      <c r="G4" s="203">
        <v>16.32</v>
      </c>
      <c r="H4" s="203">
        <v>0</v>
      </c>
      <c r="I4" s="203">
        <v>20.51</v>
      </c>
      <c r="J4" s="203">
        <v>0.67</v>
      </c>
      <c r="K4" s="203">
        <v>0.11</v>
      </c>
      <c r="L4" s="203">
        <v>17.29</v>
      </c>
      <c r="M4" s="203">
        <v>0.52</v>
      </c>
      <c r="N4" s="203">
        <v>1.36</v>
      </c>
      <c r="O4" s="203">
        <v>0</v>
      </c>
      <c r="P4" s="203">
        <v>1.38</v>
      </c>
      <c r="Q4" s="203">
        <v>0.92</v>
      </c>
      <c r="R4" s="203">
        <v>0.49</v>
      </c>
      <c r="S4" s="203">
        <v>0.4</v>
      </c>
      <c r="T4" s="203">
        <v>0</v>
      </c>
      <c r="U4" s="203">
        <v>2.0099999999999998</v>
      </c>
      <c r="V4" s="203">
        <v>0.57999999999999996</v>
      </c>
      <c r="W4" s="203">
        <v>0.4</v>
      </c>
      <c r="X4" s="203">
        <v>1.7</v>
      </c>
      <c r="Y4" s="203">
        <v>0</v>
      </c>
      <c r="Z4" s="203">
        <v>3.03</v>
      </c>
      <c r="AA4" s="203">
        <v>1.47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31.51</v>
      </c>
      <c r="AJ4" s="203">
        <v>0</v>
      </c>
      <c r="AK4" s="203">
        <v>3.94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10.15</v>
      </c>
      <c r="D5" s="203">
        <v>2.9</v>
      </c>
      <c r="E5" s="203">
        <v>0</v>
      </c>
      <c r="F5" s="203">
        <v>5</v>
      </c>
      <c r="G5" s="203">
        <v>16.32</v>
      </c>
      <c r="H5" s="203">
        <v>0</v>
      </c>
      <c r="I5" s="203">
        <v>20.51</v>
      </c>
      <c r="J5" s="203">
        <v>0.67</v>
      </c>
      <c r="K5" s="203">
        <v>0.11</v>
      </c>
      <c r="L5" s="203">
        <v>17.29</v>
      </c>
      <c r="M5" s="203">
        <v>0.52</v>
      </c>
      <c r="N5" s="203">
        <v>1.36</v>
      </c>
      <c r="O5" s="203">
        <v>0</v>
      </c>
      <c r="P5" s="203">
        <v>1.38</v>
      </c>
      <c r="Q5" s="203">
        <v>0.92</v>
      </c>
      <c r="R5" s="203">
        <v>0.49</v>
      </c>
      <c r="S5" s="203">
        <v>0.4</v>
      </c>
      <c r="T5" s="203">
        <v>0</v>
      </c>
      <c r="U5" s="203">
        <v>2.0099999999999998</v>
      </c>
      <c r="V5" s="203">
        <v>0.57999999999999996</v>
      </c>
      <c r="W5" s="203">
        <v>0.4</v>
      </c>
      <c r="X5" s="203">
        <v>1.7</v>
      </c>
      <c r="Y5" s="203">
        <v>0</v>
      </c>
      <c r="Z5" s="203">
        <v>3.03</v>
      </c>
      <c r="AA5" s="203">
        <v>1.47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31.51</v>
      </c>
      <c r="AJ5" s="203">
        <v>0</v>
      </c>
      <c r="AK5" s="203">
        <v>3.94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10.15</v>
      </c>
      <c r="D6" s="203">
        <v>2.9</v>
      </c>
      <c r="E6" s="203">
        <v>0</v>
      </c>
      <c r="F6" s="203">
        <v>5</v>
      </c>
      <c r="G6" s="203">
        <v>16.32</v>
      </c>
      <c r="H6" s="203">
        <v>0</v>
      </c>
      <c r="I6" s="203">
        <v>20.51</v>
      </c>
      <c r="J6" s="203">
        <v>0.67</v>
      </c>
      <c r="K6" s="203">
        <v>0.11</v>
      </c>
      <c r="L6" s="203">
        <v>17.29</v>
      </c>
      <c r="M6" s="203">
        <v>0.52</v>
      </c>
      <c r="N6" s="203">
        <v>1.36</v>
      </c>
      <c r="O6" s="203">
        <v>0</v>
      </c>
      <c r="P6" s="203">
        <v>1.38</v>
      </c>
      <c r="Q6" s="203">
        <v>0.92</v>
      </c>
      <c r="R6" s="203">
        <v>0.49</v>
      </c>
      <c r="S6" s="203">
        <v>0.4</v>
      </c>
      <c r="T6" s="203">
        <v>0</v>
      </c>
      <c r="U6" s="203">
        <v>2.0099999999999998</v>
      </c>
      <c r="V6" s="203">
        <v>0.57999999999999996</v>
      </c>
      <c r="W6" s="203">
        <v>0.4</v>
      </c>
      <c r="X6" s="203">
        <v>1.7</v>
      </c>
      <c r="Y6" s="203">
        <v>0</v>
      </c>
      <c r="Z6" s="203">
        <v>3.03</v>
      </c>
      <c r="AA6" s="203">
        <v>1.47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31.51</v>
      </c>
      <c r="AJ6" s="203">
        <v>0</v>
      </c>
      <c r="AK6" s="203">
        <v>3.94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10.15</v>
      </c>
      <c r="D7" s="203">
        <v>2.9</v>
      </c>
      <c r="E7" s="203">
        <v>0</v>
      </c>
      <c r="F7" s="203">
        <v>5</v>
      </c>
      <c r="G7" s="203">
        <v>16.32</v>
      </c>
      <c r="H7" s="203">
        <v>0</v>
      </c>
      <c r="I7" s="203">
        <v>20.51</v>
      </c>
      <c r="J7" s="203">
        <v>0.67</v>
      </c>
      <c r="K7" s="203">
        <v>0.11</v>
      </c>
      <c r="L7" s="203">
        <v>17.29</v>
      </c>
      <c r="M7" s="203">
        <v>0.52</v>
      </c>
      <c r="N7" s="203">
        <v>1.36</v>
      </c>
      <c r="O7" s="203">
        <v>0</v>
      </c>
      <c r="P7" s="203">
        <v>1.38</v>
      </c>
      <c r="Q7" s="203">
        <v>0.91</v>
      </c>
      <c r="R7" s="203">
        <v>0.5</v>
      </c>
      <c r="S7" s="203">
        <v>0.4</v>
      </c>
      <c r="T7" s="203">
        <v>0</v>
      </c>
      <c r="U7" s="203">
        <v>2.0099999999999998</v>
      </c>
      <c r="V7" s="203">
        <v>0.57999999999999996</v>
      </c>
      <c r="W7" s="203">
        <v>0.4</v>
      </c>
      <c r="X7" s="203">
        <v>1.7</v>
      </c>
      <c r="Y7" s="203">
        <v>0</v>
      </c>
      <c r="Z7" s="203">
        <v>3.03</v>
      </c>
      <c r="AA7" s="203">
        <v>1.47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31.51</v>
      </c>
      <c r="AJ7" s="203">
        <v>0</v>
      </c>
      <c r="AK7" s="203">
        <v>3.94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10.15</v>
      </c>
      <c r="D8" s="203">
        <v>2.9</v>
      </c>
      <c r="E8" s="203">
        <v>0</v>
      </c>
      <c r="F8" s="203">
        <v>5</v>
      </c>
      <c r="G8" s="203">
        <v>16.32</v>
      </c>
      <c r="H8" s="203">
        <v>0</v>
      </c>
      <c r="I8" s="203">
        <v>20.51</v>
      </c>
      <c r="J8" s="203">
        <v>0.67</v>
      </c>
      <c r="K8" s="203">
        <v>0.11</v>
      </c>
      <c r="L8" s="203">
        <v>27.81</v>
      </c>
      <c r="M8" s="203">
        <v>0.52</v>
      </c>
      <c r="N8" s="203">
        <v>1.36</v>
      </c>
      <c r="O8" s="203">
        <v>0</v>
      </c>
      <c r="P8" s="203">
        <v>1.38</v>
      </c>
      <c r="Q8" s="203">
        <v>0.91</v>
      </c>
      <c r="R8" s="203">
        <v>0.5</v>
      </c>
      <c r="S8" s="203">
        <v>0.4</v>
      </c>
      <c r="T8" s="203">
        <v>0</v>
      </c>
      <c r="U8" s="203">
        <v>2.0099999999999998</v>
      </c>
      <c r="V8" s="203">
        <v>0.57999999999999996</v>
      </c>
      <c r="W8" s="203">
        <v>0.4</v>
      </c>
      <c r="X8" s="203">
        <v>1.7</v>
      </c>
      <c r="Y8" s="203">
        <v>0</v>
      </c>
      <c r="Z8" s="203">
        <v>3.03</v>
      </c>
      <c r="AA8" s="203">
        <v>1.47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31.23</v>
      </c>
      <c r="AJ8" s="203">
        <v>0</v>
      </c>
      <c r="AK8" s="203">
        <v>3.94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10.15</v>
      </c>
      <c r="D9" s="203">
        <v>2.9</v>
      </c>
      <c r="E9" s="203">
        <v>0</v>
      </c>
      <c r="F9" s="203">
        <v>5</v>
      </c>
      <c r="G9" s="203">
        <v>16.32</v>
      </c>
      <c r="H9" s="203">
        <v>0</v>
      </c>
      <c r="I9" s="203">
        <v>20.51</v>
      </c>
      <c r="J9" s="203">
        <v>0.67</v>
      </c>
      <c r="K9" s="203">
        <v>0.11</v>
      </c>
      <c r="L9" s="203">
        <v>27.8</v>
      </c>
      <c r="M9" s="203">
        <v>0.52</v>
      </c>
      <c r="N9" s="203">
        <v>1.36</v>
      </c>
      <c r="O9" s="203">
        <v>0</v>
      </c>
      <c r="P9" s="203">
        <v>1.38</v>
      </c>
      <c r="Q9" s="203">
        <v>0.91</v>
      </c>
      <c r="R9" s="203">
        <v>0.5</v>
      </c>
      <c r="S9" s="203">
        <v>0.4</v>
      </c>
      <c r="T9" s="203">
        <v>0</v>
      </c>
      <c r="U9" s="203">
        <v>2.0099999999999998</v>
      </c>
      <c r="V9" s="203">
        <v>0.57999999999999996</v>
      </c>
      <c r="W9" s="203">
        <v>0.4</v>
      </c>
      <c r="X9" s="203">
        <v>1.7</v>
      </c>
      <c r="Y9" s="203">
        <v>0</v>
      </c>
      <c r="Z9" s="203">
        <v>3.03</v>
      </c>
      <c r="AA9" s="203">
        <v>1.47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31.23</v>
      </c>
      <c r="AJ9" s="203">
        <v>0</v>
      </c>
      <c r="AK9" s="203">
        <v>1.83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10.15</v>
      </c>
      <c r="D10" s="203">
        <v>2.9</v>
      </c>
      <c r="E10" s="203">
        <v>0</v>
      </c>
      <c r="F10" s="203">
        <v>5</v>
      </c>
      <c r="G10" s="203">
        <v>16.32</v>
      </c>
      <c r="H10" s="203">
        <v>0</v>
      </c>
      <c r="I10" s="203">
        <v>20.51</v>
      </c>
      <c r="J10" s="203">
        <v>0.67</v>
      </c>
      <c r="K10" s="203">
        <v>0.11</v>
      </c>
      <c r="L10" s="203">
        <v>104.8</v>
      </c>
      <c r="M10" s="203">
        <v>0.52</v>
      </c>
      <c r="N10" s="203">
        <v>1.36</v>
      </c>
      <c r="O10" s="203">
        <v>0</v>
      </c>
      <c r="P10" s="203">
        <v>1.38</v>
      </c>
      <c r="Q10" s="203">
        <v>0.91</v>
      </c>
      <c r="R10" s="203">
        <v>0.5</v>
      </c>
      <c r="S10" s="203">
        <v>0.4</v>
      </c>
      <c r="T10" s="203">
        <v>0</v>
      </c>
      <c r="U10" s="203">
        <v>2.0099999999999998</v>
      </c>
      <c r="V10" s="203">
        <v>0.57999999999999996</v>
      </c>
      <c r="W10" s="203">
        <v>0.4</v>
      </c>
      <c r="X10" s="203">
        <v>1.7</v>
      </c>
      <c r="Y10" s="203">
        <v>0</v>
      </c>
      <c r="Z10" s="203">
        <v>3.03</v>
      </c>
      <c r="AA10" s="203">
        <v>1.47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31.23</v>
      </c>
      <c r="AJ10" s="203">
        <v>0</v>
      </c>
      <c r="AK10" s="203">
        <v>1.83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10.15</v>
      </c>
      <c r="D11" s="203">
        <v>2.9</v>
      </c>
      <c r="E11" s="203">
        <v>0</v>
      </c>
      <c r="F11" s="203">
        <v>5</v>
      </c>
      <c r="G11" s="203">
        <v>16.32</v>
      </c>
      <c r="H11" s="203">
        <v>0</v>
      </c>
      <c r="I11" s="203">
        <v>20.51</v>
      </c>
      <c r="J11" s="203">
        <v>0.67</v>
      </c>
      <c r="K11" s="203">
        <v>0.11</v>
      </c>
      <c r="L11" s="203">
        <v>143.30000000000001</v>
      </c>
      <c r="M11" s="203">
        <v>0.52</v>
      </c>
      <c r="N11" s="203">
        <v>1.36</v>
      </c>
      <c r="O11" s="203">
        <v>0</v>
      </c>
      <c r="P11" s="203">
        <v>1.38</v>
      </c>
      <c r="Q11" s="203">
        <v>0.91</v>
      </c>
      <c r="R11" s="203">
        <v>0.5</v>
      </c>
      <c r="S11" s="203">
        <v>0.4</v>
      </c>
      <c r="T11" s="203">
        <v>0</v>
      </c>
      <c r="U11" s="203">
        <v>2.0099999999999998</v>
      </c>
      <c r="V11" s="203">
        <v>0.57999999999999996</v>
      </c>
      <c r="W11" s="203">
        <v>0.4</v>
      </c>
      <c r="X11" s="203">
        <v>1.7</v>
      </c>
      <c r="Y11" s="203">
        <v>0</v>
      </c>
      <c r="Z11" s="203">
        <v>3.03</v>
      </c>
      <c r="AA11" s="203">
        <v>1.47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31.23</v>
      </c>
      <c r="AJ11" s="203">
        <v>0</v>
      </c>
      <c r="AK11" s="203">
        <v>0.7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10.15</v>
      </c>
      <c r="D12" s="203">
        <v>2.9</v>
      </c>
      <c r="E12" s="203">
        <v>0</v>
      </c>
      <c r="F12" s="203">
        <v>5</v>
      </c>
      <c r="G12" s="203">
        <v>16.32</v>
      </c>
      <c r="H12" s="203">
        <v>0</v>
      </c>
      <c r="I12" s="203">
        <v>20.51</v>
      </c>
      <c r="J12" s="203">
        <v>0.67</v>
      </c>
      <c r="K12" s="203">
        <v>0.11</v>
      </c>
      <c r="L12" s="203">
        <v>152.93</v>
      </c>
      <c r="M12" s="203">
        <v>0.52</v>
      </c>
      <c r="N12" s="203">
        <v>1.36</v>
      </c>
      <c r="O12" s="203">
        <v>0</v>
      </c>
      <c r="P12" s="203">
        <v>1.38</v>
      </c>
      <c r="Q12" s="203">
        <v>0.91</v>
      </c>
      <c r="R12" s="203">
        <v>0.5</v>
      </c>
      <c r="S12" s="203">
        <v>0.4</v>
      </c>
      <c r="T12" s="203">
        <v>0</v>
      </c>
      <c r="U12" s="203">
        <v>2.0099999999999998</v>
      </c>
      <c r="V12" s="203">
        <v>0.57999999999999996</v>
      </c>
      <c r="W12" s="203">
        <v>0.4</v>
      </c>
      <c r="X12" s="203">
        <v>1.7</v>
      </c>
      <c r="Y12" s="203">
        <v>0</v>
      </c>
      <c r="Z12" s="203">
        <v>3.03</v>
      </c>
      <c r="AA12" s="203">
        <v>1.47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31.23</v>
      </c>
      <c r="AJ12" s="203">
        <v>0</v>
      </c>
      <c r="AK12" s="203">
        <v>0.7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10.15</v>
      </c>
      <c r="D13" s="203">
        <v>2.9</v>
      </c>
      <c r="E13" s="203">
        <v>0</v>
      </c>
      <c r="F13" s="203">
        <v>5</v>
      </c>
      <c r="G13" s="203">
        <v>16.32</v>
      </c>
      <c r="H13" s="203">
        <v>0</v>
      </c>
      <c r="I13" s="203">
        <v>20.51</v>
      </c>
      <c r="J13" s="203">
        <v>0.67</v>
      </c>
      <c r="K13" s="203">
        <v>0.11</v>
      </c>
      <c r="L13" s="203">
        <v>172.18</v>
      </c>
      <c r="M13" s="203">
        <v>0.52</v>
      </c>
      <c r="N13" s="203">
        <v>1.36</v>
      </c>
      <c r="O13" s="203">
        <v>0</v>
      </c>
      <c r="P13" s="203">
        <v>1.38</v>
      </c>
      <c r="Q13" s="203">
        <v>0.91</v>
      </c>
      <c r="R13" s="203">
        <v>0.5</v>
      </c>
      <c r="S13" s="203">
        <v>0.4</v>
      </c>
      <c r="T13" s="203">
        <v>0</v>
      </c>
      <c r="U13" s="203">
        <v>2.0099999999999998</v>
      </c>
      <c r="V13" s="203">
        <v>0.57999999999999996</v>
      </c>
      <c r="W13" s="203">
        <v>0.4</v>
      </c>
      <c r="X13" s="203">
        <v>1.7</v>
      </c>
      <c r="Y13" s="203">
        <v>0</v>
      </c>
      <c r="Z13" s="203">
        <v>3.03</v>
      </c>
      <c r="AA13" s="203">
        <v>1.47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31.51</v>
      </c>
      <c r="AJ13" s="203">
        <v>0</v>
      </c>
      <c r="AK13" s="203">
        <v>0.7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10.15</v>
      </c>
      <c r="D14" s="203">
        <v>2.9</v>
      </c>
      <c r="E14" s="203">
        <v>0</v>
      </c>
      <c r="F14" s="203">
        <v>5</v>
      </c>
      <c r="G14" s="203">
        <v>16.32</v>
      </c>
      <c r="H14" s="203">
        <v>0</v>
      </c>
      <c r="I14" s="203">
        <v>20.51</v>
      </c>
      <c r="J14" s="203">
        <v>0.67</v>
      </c>
      <c r="K14" s="203">
        <v>0.11</v>
      </c>
      <c r="L14" s="203">
        <v>216.45</v>
      </c>
      <c r="M14" s="203">
        <v>0.52</v>
      </c>
      <c r="N14" s="203">
        <v>1.36</v>
      </c>
      <c r="O14" s="203">
        <v>0</v>
      </c>
      <c r="P14" s="203">
        <v>1.38</v>
      </c>
      <c r="Q14" s="203">
        <v>0.91</v>
      </c>
      <c r="R14" s="203">
        <v>0.5</v>
      </c>
      <c r="S14" s="203">
        <v>0.4</v>
      </c>
      <c r="T14" s="203">
        <v>0</v>
      </c>
      <c r="U14" s="203">
        <v>2.0099999999999998</v>
      </c>
      <c r="V14" s="203">
        <v>0.57999999999999996</v>
      </c>
      <c r="W14" s="203">
        <v>0.4</v>
      </c>
      <c r="X14" s="203">
        <v>1.7</v>
      </c>
      <c r="Y14" s="203">
        <v>0</v>
      </c>
      <c r="Z14" s="203">
        <v>3.03</v>
      </c>
      <c r="AA14" s="203">
        <v>1.47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31.51</v>
      </c>
      <c r="AJ14" s="203">
        <v>0</v>
      </c>
      <c r="AK14" s="203">
        <v>0.7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10.15</v>
      </c>
      <c r="D15" s="203">
        <v>2.9</v>
      </c>
      <c r="E15" s="203">
        <v>0</v>
      </c>
      <c r="F15" s="203">
        <v>5</v>
      </c>
      <c r="G15" s="203">
        <v>16.32</v>
      </c>
      <c r="H15" s="203">
        <v>0</v>
      </c>
      <c r="I15" s="203">
        <v>20.51</v>
      </c>
      <c r="J15" s="203">
        <v>0.67</v>
      </c>
      <c r="K15" s="203">
        <v>0.11</v>
      </c>
      <c r="L15" s="203">
        <v>216.45</v>
      </c>
      <c r="M15" s="203">
        <v>0.52</v>
      </c>
      <c r="N15" s="203">
        <v>1.36</v>
      </c>
      <c r="O15" s="203">
        <v>0</v>
      </c>
      <c r="P15" s="203">
        <v>1.38</v>
      </c>
      <c r="Q15" s="203">
        <v>0.91</v>
      </c>
      <c r="R15" s="203">
        <v>0.5</v>
      </c>
      <c r="S15" s="203">
        <v>0.4</v>
      </c>
      <c r="T15" s="203">
        <v>0</v>
      </c>
      <c r="U15" s="203">
        <v>2.0099999999999998</v>
      </c>
      <c r="V15" s="203">
        <v>0.57999999999999996</v>
      </c>
      <c r="W15" s="203">
        <v>0.4</v>
      </c>
      <c r="X15" s="203">
        <v>1.7</v>
      </c>
      <c r="Y15" s="203">
        <v>0</v>
      </c>
      <c r="Z15" s="203">
        <v>3.03</v>
      </c>
      <c r="AA15" s="203">
        <v>1.47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31.51</v>
      </c>
      <c r="AJ15" s="203">
        <v>0</v>
      </c>
      <c r="AK15" s="203">
        <v>0.7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10.15</v>
      </c>
      <c r="D16" s="203">
        <v>2.9</v>
      </c>
      <c r="E16" s="203">
        <v>0</v>
      </c>
      <c r="F16" s="203">
        <v>5</v>
      </c>
      <c r="G16" s="203">
        <v>16.32</v>
      </c>
      <c r="H16" s="203">
        <v>0</v>
      </c>
      <c r="I16" s="203">
        <v>20.51</v>
      </c>
      <c r="J16" s="203">
        <v>0.67</v>
      </c>
      <c r="K16" s="203">
        <v>2.95</v>
      </c>
      <c r="L16" s="203">
        <v>216.45</v>
      </c>
      <c r="M16" s="203">
        <v>0.52</v>
      </c>
      <c r="N16" s="203">
        <v>1.36</v>
      </c>
      <c r="O16" s="203">
        <v>0</v>
      </c>
      <c r="P16" s="203">
        <v>1.38</v>
      </c>
      <c r="Q16" s="203">
        <v>0.91</v>
      </c>
      <c r="R16" s="203">
        <v>0.5</v>
      </c>
      <c r="S16" s="203">
        <v>0.4</v>
      </c>
      <c r="T16" s="203">
        <v>0</v>
      </c>
      <c r="U16" s="203">
        <v>2.0099999999999998</v>
      </c>
      <c r="V16" s="203">
        <v>0.57999999999999996</v>
      </c>
      <c r="W16" s="203">
        <v>0.4</v>
      </c>
      <c r="X16" s="203">
        <v>1.7</v>
      </c>
      <c r="Y16" s="203">
        <v>0</v>
      </c>
      <c r="Z16" s="203">
        <v>3.03</v>
      </c>
      <c r="AA16" s="203">
        <v>1.47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31.51</v>
      </c>
      <c r="AJ16" s="203">
        <v>0</v>
      </c>
      <c r="AK16" s="203">
        <v>0.7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10.15</v>
      </c>
      <c r="D17" s="203">
        <v>2.9</v>
      </c>
      <c r="E17" s="203">
        <v>0</v>
      </c>
      <c r="F17" s="203">
        <v>5</v>
      </c>
      <c r="G17" s="203">
        <v>16.32</v>
      </c>
      <c r="H17" s="203">
        <v>0</v>
      </c>
      <c r="I17" s="203">
        <v>20.51</v>
      </c>
      <c r="J17" s="203">
        <v>0.67</v>
      </c>
      <c r="K17" s="203">
        <v>2.95</v>
      </c>
      <c r="L17" s="203">
        <v>216.45</v>
      </c>
      <c r="M17" s="203">
        <v>0.52</v>
      </c>
      <c r="N17" s="203">
        <v>1.36</v>
      </c>
      <c r="O17" s="203">
        <v>0</v>
      </c>
      <c r="P17" s="203">
        <v>1.38</v>
      </c>
      <c r="Q17" s="203">
        <v>0.91</v>
      </c>
      <c r="R17" s="203">
        <v>0.5</v>
      </c>
      <c r="S17" s="203">
        <v>0.4</v>
      </c>
      <c r="T17" s="203">
        <v>0</v>
      </c>
      <c r="U17" s="203">
        <v>2.0099999999999998</v>
      </c>
      <c r="V17" s="203">
        <v>0.57999999999999996</v>
      </c>
      <c r="W17" s="203">
        <v>0.4</v>
      </c>
      <c r="X17" s="203">
        <v>1.7</v>
      </c>
      <c r="Y17" s="203">
        <v>0</v>
      </c>
      <c r="Z17" s="203">
        <v>3.03</v>
      </c>
      <c r="AA17" s="203">
        <v>1.47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31.51</v>
      </c>
      <c r="AJ17" s="203">
        <v>0</v>
      </c>
      <c r="AK17" s="203">
        <v>0.7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10.15</v>
      </c>
      <c r="D18" s="203">
        <v>2.9</v>
      </c>
      <c r="E18" s="203">
        <v>0</v>
      </c>
      <c r="F18" s="203">
        <v>5</v>
      </c>
      <c r="G18" s="203">
        <v>16.32</v>
      </c>
      <c r="H18" s="203">
        <v>0</v>
      </c>
      <c r="I18" s="203">
        <v>20.51</v>
      </c>
      <c r="J18" s="203">
        <v>0.67</v>
      </c>
      <c r="K18" s="203">
        <v>2.95</v>
      </c>
      <c r="L18" s="203">
        <v>216.45</v>
      </c>
      <c r="M18" s="203">
        <v>0.52</v>
      </c>
      <c r="N18" s="203">
        <v>1.36</v>
      </c>
      <c r="O18" s="203">
        <v>0</v>
      </c>
      <c r="P18" s="203">
        <v>1.38</v>
      </c>
      <c r="Q18" s="203">
        <v>0.91</v>
      </c>
      <c r="R18" s="203">
        <v>0.5</v>
      </c>
      <c r="S18" s="203">
        <v>0.4</v>
      </c>
      <c r="T18" s="203">
        <v>0</v>
      </c>
      <c r="U18" s="203">
        <v>2.0099999999999998</v>
      </c>
      <c r="V18" s="203">
        <v>0.57999999999999996</v>
      </c>
      <c r="W18" s="203">
        <v>0.4</v>
      </c>
      <c r="X18" s="203">
        <v>1.7</v>
      </c>
      <c r="Y18" s="203">
        <v>0</v>
      </c>
      <c r="Z18" s="203">
        <v>3.03</v>
      </c>
      <c r="AA18" s="203">
        <v>1.47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31.51</v>
      </c>
      <c r="AJ18" s="203">
        <v>0</v>
      </c>
      <c r="AK18" s="203">
        <v>0.7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10.15</v>
      </c>
      <c r="D19" s="203">
        <v>2.9</v>
      </c>
      <c r="E19" s="203">
        <v>0</v>
      </c>
      <c r="F19" s="203">
        <v>5</v>
      </c>
      <c r="G19" s="203">
        <v>16.32</v>
      </c>
      <c r="H19" s="203">
        <v>0</v>
      </c>
      <c r="I19" s="203">
        <v>20.51</v>
      </c>
      <c r="J19" s="203">
        <v>0.67</v>
      </c>
      <c r="K19" s="203">
        <v>2.95</v>
      </c>
      <c r="L19" s="203">
        <v>216.45</v>
      </c>
      <c r="M19" s="203">
        <v>0.52</v>
      </c>
      <c r="N19" s="203">
        <v>1.36</v>
      </c>
      <c r="O19" s="203">
        <v>0</v>
      </c>
      <c r="P19" s="203">
        <v>1.38</v>
      </c>
      <c r="Q19" s="203">
        <v>0.91</v>
      </c>
      <c r="R19" s="203">
        <v>0.5</v>
      </c>
      <c r="S19" s="203">
        <v>0.4</v>
      </c>
      <c r="T19" s="203">
        <v>0</v>
      </c>
      <c r="U19" s="203">
        <v>2.0099999999999998</v>
      </c>
      <c r="V19" s="203">
        <v>0.57999999999999996</v>
      </c>
      <c r="W19" s="203">
        <v>0.4</v>
      </c>
      <c r="X19" s="203">
        <v>1.7</v>
      </c>
      <c r="Y19" s="203">
        <v>0</v>
      </c>
      <c r="Z19" s="203">
        <v>6.64</v>
      </c>
      <c r="AA19" s="203">
        <v>1.47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31.51</v>
      </c>
      <c r="AJ19" s="203">
        <v>0</v>
      </c>
      <c r="AK19" s="203">
        <v>0.7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10.15</v>
      </c>
      <c r="D20" s="203">
        <v>2.9</v>
      </c>
      <c r="E20" s="203">
        <v>0</v>
      </c>
      <c r="F20" s="203">
        <v>5</v>
      </c>
      <c r="G20" s="203">
        <v>16.32</v>
      </c>
      <c r="H20" s="203">
        <v>0</v>
      </c>
      <c r="I20" s="203">
        <v>20.51</v>
      </c>
      <c r="J20" s="203">
        <v>0.67</v>
      </c>
      <c r="K20" s="203">
        <v>2.95</v>
      </c>
      <c r="L20" s="203">
        <v>216.45</v>
      </c>
      <c r="M20" s="203">
        <v>0.52</v>
      </c>
      <c r="N20" s="203">
        <v>1.36</v>
      </c>
      <c r="O20" s="203">
        <v>0</v>
      </c>
      <c r="P20" s="203">
        <v>1.38</v>
      </c>
      <c r="Q20" s="203">
        <v>0.91</v>
      </c>
      <c r="R20" s="203">
        <v>0.5</v>
      </c>
      <c r="S20" s="203">
        <v>0.4</v>
      </c>
      <c r="T20" s="203">
        <v>0</v>
      </c>
      <c r="U20" s="203">
        <v>2.0099999999999998</v>
      </c>
      <c r="V20" s="203">
        <v>0.57999999999999996</v>
      </c>
      <c r="W20" s="203">
        <v>0.4</v>
      </c>
      <c r="X20" s="203">
        <v>1.7</v>
      </c>
      <c r="Y20" s="203">
        <v>0</v>
      </c>
      <c r="Z20" s="203">
        <v>6.64</v>
      </c>
      <c r="AA20" s="203">
        <v>1.47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31.51</v>
      </c>
      <c r="AJ20" s="203">
        <v>0</v>
      </c>
      <c r="AK20" s="203">
        <v>0.7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10.15</v>
      </c>
      <c r="D21" s="203">
        <v>2.9</v>
      </c>
      <c r="E21" s="203">
        <v>0</v>
      </c>
      <c r="F21" s="203">
        <v>5</v>
      </c>
      <c r="G21" s="203">
        <v>16.32</v>
      </c>
      <c r="H21" s="203">
        <v>0</v>
      </c>
      <c r="I21" s="203">
        <v>20.51</v>
      </c>
      <c r="J21" s="203">
        <v>0.67</v>
      </c>
      <c r="K21" s="203">
        <v>2.95</v>
      </c>
      <c r="L21" s="203">
        <v>216.45</v>
      </c>
      <c r="M21" s="203">
        <v>0.52</v>
      </c>
      <c r="N21" s="203">
        <v>1.36</v>
      </c>
      <c r="O21" s="203">
        <v>0</v>
      </c>
      <c r="P21" s="203">
        <v>1.38</v>
      </c>
      <c r="Q21" s="203">
        <v>0.91</v>
      </c>
      <c r="R21" s="203">
        <v>0.5</v>
      </c>
      <c r="S21" s="203">
        <v>0.4</v>
      </c>
      <c r="T21" s="203">
        <v>0</v>
      </c>
      <c r="U21" s="203">
        <v>2.0099999999999998</v>
      </c>
      <c r="V21" s="203">
        <v>0.57999999999999996</v>
      </c>
      <c r="W21" s="203">
        <v>0.4</v>
      </c>
      <c r="X21" s="203">
        <v>1.7</v>
      </c>
      <c r="Y21" s="203">
        <v>0</v>
      </c>
      <c r="Z21" s="203">
        <v>6.64</v>
      </c>
      <c r="AA21" s="203">
        <v>1.47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31.51</v>
      </c>
      <c r="AJ21" s="203">
        <v>0</v>
      </c>
      <c r="AK21" s="203">
        <v>0.7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10.15</v>
      </c>
      <c r="D22" s="203">
        <v>2.9</v>
      </c>
      <c r="E22" s="203">
        <v>0</v>
      </c>
      <c r="F22" s="203">
        <v>5</v>
      </c>
      <c r="G22" s="203">
        <v>16.32</v>
      </c>
      <c r="H22" s="203">
        <v>0</v>
      </c>
      <c r="I22" s="203">
        <v>20.51</v>
      </c>
      <c r="J22" s="203">
        <v>0.67</v>
      </c>
      <c r="K22" s="203">
        <v>2.95</v>
      </c>
      <c r="L22" s="203">
        <v>216.45</v>
      </c>
      <c r="M22" s="203">
        <v>0.52</v>
      </c>
      <c r="N22" s="203">
        <v>1.36</v>
      </c>
      <c r="O22" s="203">
        <v>0</v>
      </c>
      <c r="P22" s="203">
        <v>1.38</v>
      </c>
      <c r="Q22" s="203">
        <v>0.91</v>
      </c>
      <c r="R22" s="203">
        <v>0.5</v>
      </c>
      <c r="S22" s="203">
        <v>0.4</v>
      </c>
      <c r="T22" s="203">
        <v>0</v>
      </c>
      <c r="U22" s="203">
        <v>2.0099999999999998</v>
      </c>
      <c r="V22" s="203">
        <v>0.57999999999999996</v>
      </c>
      <c r="W22" s="203">
        <v>0.4</v>
      </c>
      <c r="X22" s="203">
        <v>1.7</v>
      </c>
      <c r="Y22" s="203">
        <v>0</v>
      </c>
      <c r="Z22" s="203">
        <v>6.64</v>
      </c>
      <c r="AA22" s="203">
        <v>1.47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31.51</v>
      </c>
      <c r="AJ22" s="203">
        <v>0</v>
      </c>
      <c r="AK22" s="203">
        <v>0.7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10.15</v>
      </c>
      <c r="D23" s="203">
        <v>2.9</v>
      </c>
      <c r="E23" s="203">
        <v>0</v>
      </c>
      <c r="F23" s="203">
        <v>5</v>
      </c>
      <c r="G23" s="203">
        <v>16.32</v>
      </c>
      <c r="H23" s="203">
        <v>0</v>
      </c>
      <c r="I23" s="203">
        <v>20.51</v>
      </c>
      <c r="J23" s="203">
        <v>0.67</v>
      </c>
      <c r="K23" s="203">
        <v>0.11</v>
      </c>
      <c r="L23" s="203">
        <v>172.18</v>
      </c>
      <c r="M23" s="203">
        <v>0.52</v>
      </c>
      <c r="N23" s="203">
        <v>1.36</v>
      </c>
      <c r="O23" s="203">
        <v>0</v>
      </c>
      <c r="P23" s="203">
        <v>1.38</v>
      </c>
      <c r="Q23" s="203">
        <v>0.91</v>
      </c>
      <c r="R23" s="203">
        <v>0.5</v>
      </c>
      <c r="S23" s="203">
        <v>0.4</v>
      </c>
      <c r="T23" s="203">
        <v>0</v>
      </c>
      <c r="U23" s="203">
        <v>2.0099999999999998</v>
      </c>
      <c r="V23" s="203">
        <v>0.57999999999999996</v>
      </c>
      <c r="W23" s="203">
        <v>0.4</v>
      </c>
      <c r="X23" s="203">
        <v>1.7</v>
      </c>
      <c r="Y23" s="203">
        <v>0</v>
      </c>
      <c r="Z23" s="203">
        <v>6.64</v>
      </c>
      <c r="AA23" s="203">
        <v>1.47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31.51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10.15</v>
      </c>
      <c r="D24" s="203">
        <v>2.9</v>
      </c>
      <c r="E24" s="203">
        <v>0</v>
      </c>
      <c r="F24" s="203">
        <v>5</v>
      </c>
      <c r="G24" s="203">
        <v>16.32</v>
      </c>
      <c r="H24" s="203">
        <v>0</v>
      </c>
      <c r="I24" s="203">
        <v>20.51</v>
      </c>
      <c r="J24" s="203">
        <v>0.67</v>
      </c>
      <c r="K24" s="203">
        <v>0.11</v>
      </c>
      <c r="L24" s="203">
        <v>172.18</v>
      </c>
      <c r="M24" s="203">
        <v>0.52</v>
      </c>
      <c r="N24" s="203">
        <v>1.36</v>
      </c>
      <c r="O24" s="203">
        <v>0</v>
      </c>
      <c r="P24" s="203">
        <v>1.38</v>
      </c>
      <c r="Q24" s="203">
        <v>0.91</v>
      </c>
      <c r="R24" s="203">
        <v>0.5</v>
      </c>
      <c r="S24" s="203">
        <v>0.4</v>
      </c>
      <c r="T24" s="203">
        <v>0</v>
      </c>
      <c r="U24" s="203">
        <v>2.0099999999999998</v>
      </c>
      <c r="V24" s="203">
        <v>0.57999999999999996</v>
      </c>
      <c r="W24" s="203">
        <v>0.4</v>
      </c>
      <c r="X24" s="203">
        <v>1.7</v>
      </c>
      <c r="Y24" s="203">
        <v>0</v>
      </c>
      <c r="Z24" s="203">
        <v>6.64</v>
      </c>
      <c r="AA24" s="203">
        <v>1.47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31.51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10.15</v>
      </c>
      <c r="D25" s="203">
        <v>2.9</v>
      </c>
      <c r="E25" s="203">
        <v>0</v>
      </c>
      <c r="F25" s="203">
        <v>5</v>
      </c>
      <c r="G25" s="203">
        <v>16.32</v>
      </c>
      <c r="H25" s="203">
        <v>0</v>
      </c>
      <c r="I25" s="203">
        <v>20.51</v>
      </c>
      <c r="J25" s="203">
        <v>0.67</v>
      </c>
      <c r="K25" s="203">
        <v>0.11</v>
      </c>
      <c r="L25" s="203">
        <v>124.05</v>
      </c>
      <c r="M25" s="203">
        <v>0.52</v>
      </c>
      <c r="N25" s="203">
        <v>1.36</v>
      </c>
      <c r="O25" s="203">
        <v>0</v>
      </c>
      <c r="P25" s="203">
        <v>1.38</v>
      </c>
      <c r="Q25" s="203">
        <v>0.92</v>
      </c>
      <c r="R25" s="203">
        <v>0.49</v>
      </c>
      <c r="S25" s="203">
        <v>0.4</v>
      </c>
      <c r="T25" s="203">
        <v>0</v>
      </c>
      <c r="U25" s="203">
        <v>2.0099999999999998</v>
      </c>
      <c r="V25" s="203">
        <v>0.57999999999999996</v>
      </c>
      <c r="W25" s="203">
        <v>0.4</v>
      </c>
      <c r="X25" s="203">
        <v>1.7</v>
      </c>
      <c r="Y25" s="203">
        <v>0</v>
      </c>
      <c r="Z25" s="203">
        <v>6.64</v>
      </c>
      <c r="AA25" s="203">
        <v>1.47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31.04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10.15</v>
      </c>
      <c r="D26" s="203">
        <v>2.9</v>
      </c>
      <c r="E26" s="203">
        <v>0</v>
      </c>
      <c r="F26" s="203">
        <v>5</v>
      </c>
      <c r="G26" s="203">
        <v>16.32</v>
      </c>
      <c r="H26" s="203">
        <v>0</v>
      </c>
      <c r="I26" s="203">
        <v>20.51</v>
      </c>
      <c r="J26" s="203">
        <v>0.67</v>
      </c>
      <c r="K26" s="203">
        <v>0.11</v>
      </c>
      <c r="L26" s="203">
        <v>17.28</v>
      </c>
      <c r="M26" s="203">
        <v>0.52</v>
      </c>
      <c r="N26" s="203">
        <v>1.36</v>
      </c>
      <c r="O26" s="203">
        <v>0</v>
      </c>
      <c r="P26" s="203">
        <v>1.38</v>
      </c>
      <c r="Q26" s="203">
        <v>0.92</v>
      </c>
      <c r="R26" s="203">
        <v>0.49</v>
      </c>
      <c r="S26" s="203">
        <v>0.4</v>
      </c>
      <c r="T26" s="203">
        <v>0</v>
      </c>
      <c r="U26" s="203">
        <v>2.0099999999999998</v>
      </c>
      <c r="V26" s="203">
        <v>0.57999999999999996</v>
      </c>
      <c r="W26" s="203">
        <v>0.4</v>
      </c>
      <c r="X26" s="203">
        <v>1.7</v>
      </c>
      <c r="Y26" s="203">
        <v>0</v>
      </c>
      <c r="Z26" s="203">
        <v>6.64</v>
      </c>
      <c r="AA26" s="203">
        <v>1.47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31.04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10.15</v>
      </c>
      <c r="D27" s="203">
        <v>2.9</v>
      </c>
      <c r="E27" s="203">
        <v>0</v>
      </c>
      <c r="F27" s="203">
        <v>5</v>
      </c>
      <c r="G27" s="203">
        <v>16.32</v>
      </c>
      <c r="H27" s="203">
        <v>0</v>
      </c>
      <c r="I27" s="203">
        <v>20.51</v>
      </c>
      <c r="J27" s="203">
        <v>0.67</v>
      </c>
      <c r="K27" s="203">
        <v>0.11</v>
      </c>
      <c r="L27" s="203">
        <v>17.28</v>
      </c>
      <c r="M27" s="203">
        <v>0.52</v>
      </c>
      <c r="N27" s="203">
        <v>1.36</v>
      </c>
      <c r="O27" s="203">
        <v>0</v>
      </c>
      <c r="P27" s="203">
        <v>1.38</v>
      </c>
      <c r="Q27" s="203">
        <v>0.92</v>
      </c>
      <c r="R27" s="203">
        <v>0.49</v>
      </c>
      <c r="S27" s="203">
        <v>0.4</v>
      </c>
      <c r="T27" s="203">
        <v>0</v>
      </c>
      <c r="U27" s="203">
        <v>2.0099999999999998</v>
      </c>
      <c r="V27" s="203">
        <v>0.57999999999999996</v>
      </c>
      <c r="W27" s="203">
        <v>0.4</v>
      </c>
      <c r="X27" s="203">
        <v>1.7</v>
      </c>
      <c r="Y27" s="203">
        <v>0</v>
      </c>
      <c r="Z27" s="203">
        <v>6.64</v>
      </c>
      <c r="AA27" s="203">
        <v>1.47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31.51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10.15</v>
      </c>
      <c r="D28" s="203">
        <v>2.9</v>
      </c>
      <c r="E28" s="203">
        <v>0</v>
      </c>
      <c r="F28" s="203">
        <v>5</v>
      </c>
      <c r="G28" s="203">
        <v>16.32</v>
      </c>
      <c r="H28" s="203">
        <v>0</v>
      </c>
      <c r="I28" s="203">
        <v>20.51</v>
      </c>
      <c r="J28" s="203">
        <v>0.67</v>
      </c>
      <c r="K28" s="203">
        <v>0.11</v>
      </c>
      <c r="L28" s="203">
        <v>17.28</v>
      </c>
      <c r="M28" s="203">
        <v>0.52</v>
      </c>
      <c r="N28" s="203">
        <v>1.36</v>
      </c>
      <c r="O28" s="203">
        <v>0</v>
      </c>
      <c r="P28" s="203">
        <v>1.38</v>
      </c>
      <c r="Q28" s="203">
        <v>0.92</v>
      </c>
      <c r="R28" s="203">
        <v>0.49</v>
      </c>
      <c r="S28" s="203">
        <v>0.4</v>
      </c>
      <c r="T28" s="203">
        <v>0</v>
      </c>
      <c r="U28" s="203">
        <v>2.0099999999999998</v>
      </c>
      <c r="V28" s="203">
        <v>0.57999999999999996</v>
      </c>
      <c r="W28" s="203">
        <v>0.4</v>
      </c>
      <c r="X28" s="203">
        <v>1.7</v>
      </c>
      <c r="Y28" s="203">
        <v>0</v>
      </c>
      <c r="Z28" s="203">
        <v>6.64</v>
      </c>
      <c r="AA28" s="203">
        <v>1.47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31.51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10.15</v>
      </c>
      <c r="D29" s="203">
        <v>2.9</v>
      </c>
      <c r="E29" s="203">
        <v>0</v>
      </c>
      <c r="F29" s="203">
        <v>5</v>
      </c>
      <c r="G29" s="203">
        <v>16.32</v>
      </c>
      <c r="H29" s="203">
        <v>0</v>
      </c>
      <c r="I29" s="203">
        <v>20.51</v>
      </c>
      <c r="J29" s="203">
        <v>0.67</v>
      </c>
      <c r="K29" s="203">
        <v>0.11</v>
      </c>
      <c r="L29" s="203">
        <v>17.29</v>
      </c>
      <c r="M29" s="203">
        <v>0.52</v>
      </c>
      <c r="N29" s="203">
        <v>1.36</v>
      </c>
      <c r="O29" s="203">
        <v>0</v>
      </c>
      <c r="P29" s="203">
        <v>1.38</v>
      </c>
      <c r="Q29" s="203">
        <v>0.92</v>
      </c>
      <c r="R29" s="203">
        <v>0.49</v>
      </c>
      <c r="S29" s="203">
        <v>0.4</v>
      </c>
      <c r="T29" s="203">
        <v>0</v>
      </c>
      <c r="U29" s="203">
        <v>2.0099999999999998</v>
      </c>
      <c r="V29" s="203">
        <v>0.57999999999999996</v>
      </c>
      <c r="W29" s="203">
        <v>0.4</v>
      </c>
      <c r="X29" s="203">
        <v>1.7</v>
      </c>
      <c r="Y29" s="203">
        <v>0</v>
      </c>
      <c r="Z29" s="203">
        <v>6.64</v>
      </c>
      <c r="AA29" s="203">
        <v>1.47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31.51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10.15</v>
      </c>
      <c r="D30" s="203">
        <v>2.9</v>
      </c>
      <c r="E30" s="203">
        <v>0</v>
      </c>
      <c r="F30" s="203">
        <v>5</v>
      </c>
      <c r="G30" s="203">
        <v>16.32</v>
      </c>
      <c r="H30" s="203">
        <v>0</v>
      </c>
      <c r="I30" s="203">
        <v>20.51</v>
      </c>
      <c r="J30" s="203">
        <v>0.67</v>
      </c>
      <c r="K30" s="203">
        <v>0.11</v>
      </c>
      <c r="L30" s="203">
        <v>17.29</v>
      </c>
      <c r="M30" s="203">
        <v>0.52</v>
      </c>
      <c r="N30" s="203">
        <v>1.36</v>
      </c>
      <c r="O30" s="203">
        <v>0</v>
      </c>
      <c r="P30" s="203">
        <v>1.38</v>
      </c>
      <c r="Q30" s="203">
        <v>0.92</v>
      </c>
      <c r="R30" s="203">
        <v>0.49</v>
      </c>
      <c r="S30" s="203">
        <v>0.4</v>
      </c>
      <c r="T30" s="203">
        <v>0</v>
      </c>
      <c r="U30" s="203">
        <v>2.0099999999999998</v>
      </c>
      <c r="V30" s="203">
        <v>0.57999999999999996</v>
      </c>
      <c r="W30" s="203">
        <v>0.4</v>
      </c>
      <c r="X30" s="203">
        <v>1.7</v>
      </c>
      <c r="Y30" s="203">
        <v>0</v>
      </c>
      <c r="Z30" s="203">
        <v>6.64</v>
      </c>
      <c r="AA30" s="203">
        <v>1.47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31.51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10.15</v>
      </c>
      <c r="D31" s="203">
        <v>2.9</v>
      </c>
      <c r="E31" s="203">
        <v>0</v>
      </c>
      <c r="F31" s="203">
        <v>5</v>
      </c>
      <c r="G31" s="203">
        <v>16.32</v>
      </c>
      <c r="H31" s="203">
        <v>0</v>
      </c>
      <c r="I31" s="203">
        <v>20.51</v>
      </c>
      <c r="J31" s="203">
        <v>0.67</v>
      </c>
      <c r="K31" s="203">
        <v>0.11</v>
      </c>
      <c r="L31" s="203">
        <v>17.29</v>
      </c>
      <c r="M31" s="203">
        <v>0.52</v>
      </c>
      <c r="N31" s="203">
        <v>1.36</v>
      </c>
      <c r="O31" s="203">
        <v>0</v>
      </c>
      <c r="P31" s="203">
        <v>1.38</v>
      </c>
      <c r="Q31" s="203">
        <v>0.92</v>
      </c>
      <c r="R31" s="203">
        <v>0.49</v>
      </c>
      <c r="S31" s="203">
        <v>0.4</v>
      </c>
      <c r="T31" s="203">
        <v>0</v>
      </c>
      <c r="U31" s="203">
        <v>2.0099999999999998</v>
      </c>
      <c r="V31" s="203">
        <v>0.57999999999999996</v>
      </c>
      <c r="W31" s="203">
        <v>0.4</v>
      </c>
      <c r="X31" s="203">
        <v>1.7</v>
      </c>
      <c r="Y31" s="203">
        <v>0</v>
      </c>
      <c r="Z31" s="203">
        <v>6.64</v>
      </c>
      <c r="AA31" s="203">
        <v>1.47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31.52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10.15</v>
      </c>
      <c r="D32" s="203">
        <v>2.9</v>
      </c>
      <c r="E32" s="203">
        <v>0</v>
      </c>
      <c r="F32" s="203">
        <v>5</v>
      </c>
      <c r="G32" s="203">
        <v>16.32</v>
      </c>
      <c r="H32" s="203">
        <v>0</v>
      </c>
      <c r="I32" s="203">
        <v>20.51</v>
      </c>
      <c r="J32" s="203">
        <v>0.67</v>
      </c>
      <c r="K32" s="203">
        <v>0.11</v>
      </c>
      <c r="L32" s="203">
        <v>17.29</v>
      </c>
      <c r="M32" s="203">
        <v>0.52</v>
      </c>
      <c r="N32" s="203">
        <v>1.36</v>
      </c>
      <c r="O32" s="203">
        <v>0</v>
      </c>
      <c r="P32" s="203">
        <v>1.38</v>
      </c>
      <c r="Q32" s="203">
        <v>0.92</v>
      </c>
      <c r="R32" s="203">
        <v>0.49</v>
      </c>
      <c r="S32" s="203">
        <v>0.4</v>
      </c>
      <c r="T32" s="203">
        <v>0</v>
      </c>
      <c r="U32" s="203">
        <v>2.0099999999999998</v>
      </c>
      <c r="V32" s="203">
        <v>0.57999999999999996</v>
      </c>
      <c r="W32" s="203">
        <v>0.4</v>
      </c>
      <c r="X32" s="203">
        <v>1.7</v>
      </c>
      <c r="Y32" s="203">
        <v>0</v>
      </c>
      <c r="Z32" s="203">
        <v>6.64</v>
      </c>
      <c r="AA32" s="203">
        <v>1.47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31.51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10.15</v>
      </c>
      <c r="D33" s="203">
        <v>2.9</v>
      </c>
      <c r="E33" s="203">
        <v>0</v>
      </c>
      <c r="F33" s="203">
        <v>5</v>
      </c>
      <c r="G33" s="203">
        <v>16.32</v>
      </c>
      <c r="H33" s="203">
        <v>0</v>
      </c>
      <c r="I33" s="203">
        <v>20.51</v>
      </c>
      <c r="J33" s="203">
        <v>0.67</v>
      </c>
      <c r="K33" s="203">
        <v>0.11</v>
      </c>
      <c r="L33" s="203">
        <v>140.93</v>
      </c>
      <c r="M33" s="203">
        <v>0.52</v>
      </c>
      <c r="N33" s="203">
        <v>1.36</v>
      </c>
      <c r="O33" s="203">
        <v>0</v>
      </c>
      <c r="P33" s="203">
        <v>1.38</v>
      </c>
      <c r="Q33" s="203">
        <v>0.91</v>
      </c>
      <c r="R33" s="203">
        <v>0.5</v>
      </c>
      <c r="S33" s="203">
        <v>0.4</v>
      </c>
      <c r="T33" s="203">
        <v>0</v>
      </c>
      <c r="U33" s="203">
        <v>2.0099999999999998</v>
      </c>
      <c r="V33" s="203">
        <v>0.57999999999999996</v>
      </c>
      <c r="W33" s="203">
        <v>0.4</v>
      </c>
      <c r="X33" s="203">
        <v>1.7</v>
      </c>
      <c r="Y33" s="203">
        <v>0</v>
      </c>
      <c r="Z33" s="203">
        <v>6.64</v>
      </c>
      <c r="AA33" s="203">
        <v>1.47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31.51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10.15</v>
      </c>
      <c r="D34" s="203">
        <v>2.9</v>
      </c>
      <c r="E34" s="203">
        <v>0</v>
      </c>
      <c r="F34" s="203">
        <v>5</v>
      </c>
      <c r="G34" s="203">
        <v>16.32</v>
      </c>
      <c r="H34" s="203">
        <v>0</v>
      </c>
      <c r="I34" s="203">
        <v>20.51</v>
      </c>
      <c r="J34" s="203">
        <v>0.67</v>
      </c>
      <c r="K34" s="203">
        <v>2.95</v>
      </c>
      <c r="L34" s="203">
        <v>216.45</v>
      </c>
      <c r="M34" s="203">
        <v>0.52</v>
      </c>
      <c r="N34" s="203">
        <v>1.36</v>
      </c>
      <c r="O34" s="203">
        <v>0</v>
      </c>
      <c r="P34" s="203">
        <v>1.38</v>
      </c>
      <c r="Q34" s="203">
        <v>4.76</v>
      </c>
      <c r="R34" s="203">
        <v>11.09</v>
      </c>
      <c r="S34" s="203">
        <v>6.17</v>
      </c>
      <c r="T34" s="203">
        <v>0</v>
      </c>
      <c r="U34" s="203">
        <v>2.0099999999999998</v>
      </c>
      <c r="V34" s="203">
        <v>5.4</v>
      </c>
      <c r="W34" s="203">
        <v>0.4</v>
      </c>
      <c r="X34" s="203">
        <v>1.7</v>
      </c>
      <c r="Y34" s="203">
        <v>0</v>
      </c>
      <c r="Z34" s="203">
        <v>48.82</v>
      </c>
      <c r="AA34" s="203">
        <v>17.829999999999998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31.51</v>
      </c>
      <c r="AJ34" s="203">
        <v>0</v>
      </c>
      <c r="AK34" s="203">
        <v>19.600000000000001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10.15</v>
      </c>
      <c r="D35" s="203">
        <v>2.9</v>
      </c>
      <c r="E35" s="203">
        <v>0</v>
      </c>
      <c r="F35" s="203">
        <v>5</v>
      </c>
      <c r="G35" s="203">
        <v>16.32</v>
      </c>
      <c r="H35" s="203">
        <v>0</v>
      </c>
      <c r="I35" s="203">
        <v>20.51</v>
      </c>
      <c r="J35" s="203">
        <v>0.67</v>
      </c>
      <c r="K35" s="203">
        <v>2.95</v>
      </c>
      <c r="L35" s="203">
        <v>216.46</v>
      </c>
      <c r="M35" s="203">
        <v>0.52</v>
      </c>
      <c r="N35" s="203">
        <v>1.36</v>
      </c>
      <c r="O35" s="203">
        <v>0</v>
      </c>
      <c r="P35" s="203">
        <v>1.38</v>
      </c>
      <c r="Q35" s="203">
        <v>4.76</v>
      </c>
      <c r="R35" s="203">
        <v>11.09</v>
      </c>
      <c r="S35" s="203">
        <v>6.17</v>
      </c>
      <c r="T35" s="203">
        <v>0</v>
      </c>
      <c r="U35" s="203">
        <v>2.0099999999999998</v>
      </c>
      <c r="V35" s="203">
        <v>5.4</v>
      </c>
      <c r="W35" s="203">
        <v>0.4</v>
      </c>
      <c r="X35" s="203">
        <v>1.7</v>
      </c>
      <c r="Y35" s="203">
        <v>0</v>
      </c>
      <c r="Z35" s="203">
        <v>48.81</v>
      </c>
      <c r="AA35" s="203">
        <v>17.829999999999998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31.51</v>
      </c>
      <c r="AJ35" s="203">
        <v>0</v>
      </c>
      <c r="AK35" s="203">
        <v>19.600000000000001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10.15</v>
      </c>
      <c r="D36" s="203">
        <v>2.9</v>
      </c>
      <c r="E36" s="203">
        <v>0</v>
      </c>
      <c r="F36" s="203">
        <v>5</v>
      </c>
      <c r="G36" s="203">
        <v>16.32</v>
      </c>
      <c r="H36" s="203">
        <v>0</v>
      </c>
      <c r="I36" s="203">
        <v>20.51</v>
      </c>
      <c r="J36" s="203">
        <v>0.67</v>
      </c>
      <c r="K36" s="203">
        <v>2.95</v>
      </c>
      <c r="L36" s="203">
        <v>216.46</v>
      </c>
      <c r="M36" s="203">
        <v>0.52</v>
      </c>
      <c r="N36" s="203">
        <v>1.36</v>
      </c>
      <c r="O36" s="203">
        <v>0</v>
      </c>
      <c r="P36" s="203">
        <v>1.38</v>
      </c>
      <c r="Q36" s="203">
        <v>4.76</v>
      </c>
      <c r="R36" s="203">
        <v>11.09</v>
      </c>
      <c r="S36" s="203">
        <v>6.17</v>
      </c>
      <c r="T36" s="203">
        <v>0</v>
      </c>
      <c r="U36" s="203">
        <v>2.0099999999999998</v>
      </c>
      <c r="V36" s="203">
        <v>5.4</v>
      </c>
      <c r="W36" s="203">
        <v>0.4</v>
      </c>
      <c r="X36" s="203">
        <v>1.7</v>
      </c>
      <c r="Y36" s="203">
        <v>0</v>
      </c>
      <c r="Z36" s="203">
        <v>48.81</v>
      </c>
      <c r="AA36" s="203">
        <v>17.829999999999998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31.51</v>
      </c>
      <c r="AJ36" s="203">
        <v>0</v>
      </c>
      <c r="AK36" s="203">
        <v>19.600000000000001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10.15</v>
      </c>
      <c r="D37" s="203">
        <v>2.9</v>
      </c>
      <c r="E37" s="203">
        <v>0</v>
      </c>
      <c r="F37" s="203">
        <v>5</v>
      </c>
      <c r="G37" s="203">
        <v>16.32</v>
      </c>
      <c r="H37" s="203">
        <v>0</v>
      </c>
      <c r="I37" s="203">
        <v>20.51</v>
      </c>
      <c r="J37" s="203">
        <v>0.67</v>
      </c>
      <c r="K37" s="203">
        <v>2.95</v>
      </c>
      <c r="L37" s="203">
        <v>216.46</v>
      </c>
      <c r="M37" s="203">
        <v>0.52</v>
      </c>
      <c r="N37" s="203">
        <v>1.36</v>
      </c>
      <c r="O37" s="203">
        <v>0</v>
      </c>
      <c r="P37" s="203">
        <v>1.38</v>
      </c>
      <c r="Q37" s="203">
        <v>4.76</v>
      </c>
      <c r="R37" s="203">
        <v>11.09</v>
      </c>
      <c r="S37" s="203">
        <v>6.17</v>
      </c>
      <c r="T37" s="203">
        <v>0</v>
      </c>
      <c r="U37" s="203">
        <v>2.0099999999999998</v>
      </c>
      <c r="V37" s="203">
        <v>5.4</v>
      </c>
      <c r="W37" s="203">
        <v>0.4</v>
      </c>
      <c r="X37" s="203">
        <v>1.7</v>
      </c>
      <c r="Y37" s="203">
        <v>0</v>
      </c>
      <c r="Z37" s="203">
        <v>48.81</v>
      </c>
      <c r="AA37" s="203">
        <v>17.829999999999998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31.51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10.15</v>
      </c>
      <c r="D38" s="203">
        <v>2.9</v>
      </c>
      <c r="E38" s="203">
        <v>0</v>
      </c>
      <c r="F38" s="203">
        <v>5</v>
      </c>
      <c r="G38" s="203">
        <v>16.32</v>
      </c>
      <c r="H38" s="203">
        <v>0</v>
      </c>
      <c r="I38" s="203">
        <v>20.51</v>
      </c>
      <c r="J38" s="203">
        <v>0.67</v>
      </c>
      <c r="K38" s="203">
        <v>2.95</v>
      </c>
      <c r="L38" s="203">
        <v>216.46</v>
      </c>
      <c r="M38" s="203">
        <v>0.52</v>
      </c>
      <c r="N38" s="203">
        <v>1.36</v>
      </c>
      <c r="O38" s="203">
        <v>0</v>
      </c>
      <c r="P38" s="203">
        <v>1.38</v>
      </c>
      <c r="Q38" s="203">
        <v>4.76</v>
      </c>
      <c r="R38" s="203">
        <v>11.09</v>
      </c>
      <c r="S38" s="203">
        <v>6.17</v>
      </c>
      <c r="T38" s="203">
        <v>0</v>
      </c>
      <c r="U38" s="203">
        <v>2.0099999999999998</v>
      </c>
      <c r="V38" s="203">
        <v>5.4</v>
      </c>
      <c r="W38" s="203">
        <v>0.4</v>
      </c>
      <c r="X38" s="203">
        <v>1.7</v>
      </c>
      <c r="Y38" s="203">
        <v>0</v>
      </c>
      <c r="Z38" s="203">
        <v>48.81</v>
      </c>
      <c r="AA38" s="203">
        <v>17.829999999999998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31.51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10.15</v>
      </c>
      <c r="D39" s="203">
        <v>2.9</v>
      </c>
      <c r="E39" s="203">
        <v>0</v>
      </c>
      <c r="F39" s="203">
        <v>5</v>
      </c>
      <c r="G39" s="203">
        <v>16.32</v>
      </c>
      <c r="H39" s="203">
        <v>0</v>
      </c>
      <c r="I39" s="203">
        <v>20.51</v>
      </c>
      <c r="J39" s="203">
        <v>0.67</v>
      </c>
      <c r="K39" s="203">
        <v>2.95</v>
      </c>
      <c r="L39" s="203">
        <v>216.46</v>
      </c>
      <c r="M39" s="203">
        <v>0.52</v>
      </c>
      <c r="N39" s="203">
        <v>1.36</v>
      </c>
      <c r="O39" s="203">
        <v>0</v>
      </c>
      <c r="P39" s="203">
        <v>1.38</v>
      </c>
      <c r="Q39" s="203">
        <v>4.76</v>
      </c>
      <c r="R39" s="203">
        <v>11.09</v>
      </c>
      <c r="S39" s="203">
        <v>6.17</v>
      </c>
      <c r="T39" s="203">
        <v>0</v>
      </c>
      <c r="U39" s="203">
        <v>2.0099999999999998</v>
      </c>
      <c r="V39" s="203">
        <v>5.4</v>
      </c>
      <c r="W39" s="203">
        <v>0.4</v>
      </c>
      <c r="X39" s="203">
        <v>1.7</v>
      </c>
      <c r="Y39" s="203">
        <v>0</v>
      </c>
      <c r="Z39" s="203">
        <v>48.81</v>
      </c>
      <c r="AA39" s="203">
        <v>17.829999999999998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31.51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10.15</v>
      </c>
      <c r="D40" s="203">
        <v>2.9</v>
      </c>
      <c r="E40" s="203">
        <v>0</v>
      </c>
      <c r="F40" s="203">
        <v>5</v>
      </c>
      <c r="G40" s="203">
        <v>16.32</v>
      </c>
      <c r="H40" s="203">
        <v>0</v>
      </c>
      <c r="I40" s="203">
        <v>20.51</v>
      </c>
      <c r="J40" s="203">
        <v>0.67</v>
      </c>
      <c r="K40" s="203">
        <v>2.95</v>
      </c>
      <c r="L40" s="203">
        <v>216.46</v>
      </c>
      <c r="M40" s="203">
        <v>0.52</v>
      </c>
      <c r="N40" s="203">
        <v>1.36</v>
      </c>
      <c r="O40" s="203">
        <v>0</v>
      </c>
      <c r="P40" s="203">
        <v>1.38</v>
      </c>
      <c r="Q40" s="203">
        <v>4.76</v>
      </c>
      <c r="R40" s="203">
        <v>11.09</v>
      </c>
      <c r="S40" s="203">
        <v>6.17</v>
      </c>
      <c r="T40" s="203">
        <v>0</v>
      </c>
      <c r="U40" s="203">
        <v>2.0099999999999998</v>
      </c>
      <c r="V40" s="203">
        <v>5.4</v>
      </c>
      <c r="W40" s="203">
        <v>0.4</v>
      </c>
      <c r="X40" s="203">
        <v>1.7</v>
      </c>
      <c r="Y40" s="203">
        <v>0</v>
      </c>
      <c r="Z40" s="203">
        <v>48.81</v>
      </c>
      <c r="AA40" s="203">
        <v>17.829999999999998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31.51</v>
      </c>
      <c r="AJ40" s="203">
        <v>0</v>
      </c>
      <c r="AK40" s="203">
        <v>19.600000000000001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10.15</v>
      </c>
      <c r="D41" s="203">
        <v>2.9</v>
      </c>
      <c r="E41" s="203">
        <v>0</v>
      </c>
      <c r="F41" s="203">
        <v>5</v>
      </c>
      <c r="G41" s="203">
        <v>16.32</v>
      </c>
      <c r="H41" s="203">
        <v>0</v>
      </c>
      <c r="I41" s="203">
        <v>20.51</v>
      </c>
      <c r="J41" s="203">
        <v>0.67</v>
      </c>
      <c r="K41" s="203">
        <v>2.95</v>
      </c>
      <c r="L41" s="203">
        <v>216.46</v>
      </c>
      <c r="M41" s="203">
        <v>0.52</v>
      </c>
      <c r="N41" s="203">
        <v>1.36</v>
      </c>
      <c r="O41" s="203">
        <v>0</v>
      </c>
      <c r="P41" s="203">
        <v>1.38</v>
      </c>
      <c r="Q41" s="203">
        <v>4.76</v>
      </c>
      <c r="R41" s="203">
        <v>11.09</v>
      </c>
      <c r="S41" s="203">
        <v>6.17</v>
      </c>
      <c r="T41" s="203">
        <v>0</v>
      </c>
      <c r="U41" s="203">
        <v>2.0099999999999998</v>
      </c>
      <c r="V41" s="203">
        <v>5.4</v>
      </c>
      <c r="W41" s="203">
        <v>0.4</v>
      </c>
      <c r="X41" s="203">
        <v>1.7</v>
      </c>
      <c r="Y41" s="203">
        <v>0</v>
      </c>
      <c r="Z41" s="203">
        <v>48.81</v>
      </c>
      <c r="AA41" s="203">
        <v>17.829999999999998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31.51</v>
      </c>
      <c r="AJ41" s="203">
        <v>0</v>
      </c>
      <c r="AK41" s="203">
        <v>19.600000000000001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10.15</v>
      </c>
      <c r="D42" s="203">
        <v>2.9</v>
      </c>
      <c r="E42" s="203">
        <v>0</v>
      </c>
      <c r="F42" s="203">
        <v>5</v>
      </c>
      <c r="G42" s="203">
        <v>16.32</v>
      </c>
      <c r="H42" s="203">
        <v>0</v>
      </c>
      <c r="I42" s="203">
        <v>20.51</v>
      </c>
      <c r="J42" s="203">
        <v>0.67</v>
      </c>
      <c r="K42" s="203">
        <v>2.95</v>
      </c>
      <c r="L42" s="203">
        <v>216.46</v>
      </c>
      <c r="M42" s="203">
        <v>0.52</v>
      </c>
      <c r="N42" s="203">
        <v>1.36</v>
      </c>
      <c r="O42" s="203">
        <v>0</v>
      </c>
      <c r="P42" s="203">
        <v>1.38</v>
      </c>
      <c r="Q42" s="203">
        <v>4.76</v>
      </c>
      <c r="R42" s="203">
        <v>11.09</v>
      </c>
      <c r="S42" s="203">
        <v>6.17</v>
      </c>
      <c r="T42" s="203">
        <v>0</v>
      </c>
      <c r="U42" s="203">
        <v>2.0099999999999998</v>
      </c>
      <c r="V42" s="203">
        <v>5.4</v>
      </c>
      <c r="W42" s="203">
        <v>0.4</v>
      </c>
      <c r="X42" s="203">
        <v>1.7</v>
      </c>
      <c r="Y42" s="203">
        <v>0</v>
      </c>
      <c r="Z42" s="203">
        <v>48.81</v>
      </c>
      <c r="AA42" s="203">
        <v>17.829999999999998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31.51</v>
      </c>
      <c r="AJ42" s="203">
        <v>0</v>
      </c>
      <c r="AK42" s="203">
        <v>19.600000000000001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10.15</v>
      </c>
      <c r="D43" s="203">
        <v>2.9</v>
      </c>
      <c r="E43" s="203">
        <v>0</v>
      </c>
      <c r="F43" s="203">
        <v>5</v>
      </c>
      <c r="G43" s="203">
        <v>16.32</v>
      </c>
      <c r="H43" s="203">
        <v>0</v>
      </c>
      <c r="I43" s="203">
        <v>20.51</v>
      </c>
      <c r="J43" s="203">
        <v>0.67</v>
      </c>
      <c r="K43" s="203">
        <v>2.95</v>
      </c>
      <c r="L43" s="203">
        <v>216.46</v>
      </c>
      <c r="M43" s="203">
        <v>0.52</v>
      </c>
      <c r="N43" s="203">
        <v>1.36</v>
      </c>
      <c r="O43" s="203">
        <v>0</v>
      </c>
      <c r="P43" s="203">
        <v>1.4</v>
      </c>
      <c r="Q43" s="203">
        <v>4.76</v>
      </c>
      <c r="R43" s="203">
        <v>11.09</v>
      </c>
      <c r="S43" s="203">
        <v>6.17</v>
      </c>
      <c r="T43" s="203">
        <v>0</v>
      </c>
      <c r="U43" s="203">
        <v>2.0099999999999998</v>
      </c>
      <c r="V43" s="203">
        <v>5.4</v>
      </c>
      <c r="W43" s="203">
        <v>0.4</v>
      </c>
      <c r="X43" s="203">
        <v>1.7</v>
      </c>
      <c r="Y43" s="203">
        <v>0</v>
      </c>
      <c r="Z43" s="203">
        <v>48.81</v>
      </c>
      <c r="AA43" s="203">
        <v>17.829999999999998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30.37</v>
      </c>
      <c r="AJ43" s="203">
        <v>0</v>
      </c>
      <c r="AK43" s="203">
        <v>19.600000000000001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10.15</v>
      </c>
      <c r="D44" s="203">
        <v>2.9</v>
      </c>
      <c r="E44" s="203">
        <v>0</v>
      </c>
      <c r="F44" s="203">
        <v>5</v>
      </c>
      <c r="G44" s="203">
        <v>16.32</v>
      </c>
      <c r="H44" s="203">
        <v>0</v>
      </c>
      <c r="I44" s="203">
        <v>20.51</v>
      </c>
      <c r="J44" s="203">
        <v>0.67</v>
      </c>
      <c r="K44" s="203">
        <v>2.95</v>
      </c>
      <c r="L44" s="203">
        <v>216.46</v>
      </c>
      <c r="M44" s="203">
        <v>0.52</v>
      </c>
      <c r="N44" s="203">
        <v>1.36</v>
      </c>
      <c r="O44" s="203">
        <v>0</v>
      </c>
      <c r="P44" s="203">
        <v>1.4</v>
      </c>
      <c r="Q44" s="203">
        <v>4.76</v>
      </c>
      <c r="R44" s="203">
        <v>11.09</v>
      </c>
      <c r="S44" s="203">
        <v>6.17</v>
      </c>
      <c r="T44" s="203">
        <v>0</v>
      </c>
      <c r="U44" s="203">
        <v>2.0099999999999998</v>
      </c>
      <c r="V44" s="203">
        <v>5.4</v>
      </c>
      <c r="W44" s="203">
        <v>0.4</v>
      </c>
      <c r="X44" s="203">
        <v>1.7</v>
      </c>
      <c r="Y44" s="203">
        <v>0</v>
      </c>
      <c r="Z44" s="203">
        <v>29.56</v>
      </c>
      <c r="AA44" s="203">
        <v>17.829999999999998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30.35</v>
      </c>
      <c r="AJ44" s="203">
        <v>0</v>
      </c>
      <c r="AK44" s="203">
        <v>19.600000000000001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10.15</v>
      </c>
      <c r="D45" s="203">
        <v>2.9</v>
      </c>
      <c r="E45" s="203">
        <v>0</v>
      </c>
      <c r="F45" s="203">
        <v>5</v>
      </c>
      <c r="G45" s="203">
        <v>16.32</v>
      </c>
      <c r="H45" s="203">
        <v>0</v>
      </c>
      <c r="I45" s="203">
        <v>20.51</v>
      </c>
      <c r="J45" s="203">
        <v>0.67</v>
      </c>
      <c r="K45" s="203">
        <v>2.95</v>
      </c>
      <c r="L45" s="203">
        <v>216.46</v>
      </c>
      <c r="M45" s="203">
        <v>0.52</v>
      </c>
      <c r="N45" s="203">
        <v>1.36</v>
      </c>
      <c r="O45" s="203">
        <v>0</v>
      </c>
      <c r="P45" s="203">
        <v>1.4</v>
      </c>
      <c r="Q45" s="203">
        <v>4.76</v>
      </c>
      <c r="R45" s="203">
        <v>11.09</v>
      </c>
      <c r="S45" s="203">
        <v>6.17</v>
      </c>
      <c r="T45" s="203">
        <v>0</v>
      </c>
      <c r="U45" s="203">
        <v>2.0099999999999998</v>
      </c>
      <c r="V45" s="203">
        <v>0.57999999999999996</v>
      </c>
      <c r="W45" s="203">
        <v>0.4</v>
      </c>
      <c r="X45" s="203">
        <v>1.7</v>
      </c>
      <c r="Y45" s="203">
        <v>0</v>
      </c>
      <c r="Z45" s="203">
        <v>6.46</v>
      </c>
      <c r="AA45" s="203">
        <v>17.829999999999998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30.35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10.15</v>
      </c>
      <c r="D46" s="203">
        <v>2.9</v>
      </c>
      <c r="E46" s="203">
        <v>0</v>
      </c>
      <c r="F46" s="203">
        <v>5</v>
      </c>
      <c r="G46" s="203">
        <v>16.32</v>
      </c>
      <c r="H46" s="203">
        <v>0</v>
      </c>
      <c r="I46" s="203">
        <v>20.51</v>
      </c>
      <c r="J46" s="203">
        <v>0.67</v>
      </c>
      <c r="K46" s="203">
        <v>2.95</v>
      </c>
      <c r="L46" s="203">
        <v>216.46</v>
      </c>
      <c r="M46" s="203">
        <v>0.52</v>
      </c>
      <c r="N46" s="203">
        <v>1.36</v>
      </c>
      <c r="O46" s="203">
        <v>0</v>
      </c>
      <c r="P46" s="203">
        <v>1.4</v>
      </c>
      <c r="Q46" s="203">
        <v>4.76</v>
      </c>
      <c r="R46" s="203">
        <v>11.09</v>
      </c>
      <c r="S46" s="203">
        <v>6.17</v>
      </c>
      <c r="T46" s="203">
        <v>0</v>
      </c>
      <c r="U46" s="203">
        <v>2.0099999999999998</v>
      </c>
      <c r="V46" s="203">
        <v>0.57999999999999996</v>
      </c>
      <c r="W46" s="203">
        <v>0.4</v>
      </c>
      <c r="X46" s="203">
        <v>1.7</v>
      </c>
      <c r="Y46" s="203">
        <v>0</v>
      </c>
      <c r="Z46" s="203">
        <v>6.46</v>
      </c>
      <c r="AA46" s="203">
        <v>1.47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30.35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10.15</v>
      </c>
      <c r="D47" s="203">
        <v>2.9</v>
      </c>
      <c r="E47" s="203">
        <v>0</v>
      </c>
      <c r="F47" s="203">
        <v>5</v>
      </c>
      <c r="G47" s="203">
        <v>16.32</v>
      </c>
      <c r="H47" s="203">
        <v>0</v>
      </c>
      <c r="I47" s="203">
        <v>20.51</v>
      </c>
      <c r="J47" s="203">
        <v>0.67</v>
      </c>
      <c r="K47" s="203">
        <v>2.95</v>
      </c>
      <c r="L47" s="203">
        <v>216.46</v>
      </c>
      <c r="M47" s="203">
        <v>0.52</v>
      </c>
      <c r="N47" s="203">
        <v>1.36</v>
      </c>
      <c r="O47" s="203">
        <v>0</v>
      </c>
      <c r="P47" s="203">
        <v>1.4</v>
      </c>
      <c r="Q47" s="203">
        <v>4.76</v>
      </c>
      <c r="R47" s="203">
        <v>11.09</v>
      </c>
      <c r="S47" s="203">
        <v>6.17</v>
      </c>
      <c r="T47" s="203">
        <v>0</v>
      </c>
      <c r="U47" s="203">
        <v>2.0099999999999998</v>
      </c>
      <c r="V47" s="203">
        <v>0.57999999999999996</v>
      </c>
      <c r="W47" s="203">
        <v>0.4</v>
      </c>
      <c r="X47" s="203">
        <v>1.7</v>
      </c>
      <c r="Y47" s="203">
        <v>0</v>
      </c>
      <c r="Z47" s="203">
        <v>2.71</v>
      </c>
      <c r="AA47" s="203">
        <v>1.47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30.35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10.15</v>
      </c>
      <c r="D48" s="203">
        <v>2.9</v>
      </c>
      <c r="E48" s="203">
        <v>0</v>
      </c>
      <c r="F48" s="203">
        <v>5</v>
      </c>
      <c r="G48" s="203">
        <v>16.32</v>
      </c>
      <c r="H48" s="203">
        <v>0</v>
      </c>
      <c r="I48" s="203">
        <v>20.51</v>
      </c>
      <c r="J48" s="203">
        <v>0.67</v>
      </c>
      <c r="K48" s="203">
        <v>2.95</v>
      </c>
      <c r="L48" s="203">
        <v>216.46</v>
      </c>
      <c r="M48" s="203">
        <v>0.52</v>
      </c>
      <c r="N48" s="203">
        <v>1.36</v>
      </c>
      <c r="O48" s="203">
        <v>0</v>
      </c>
      <c r="P48" s="203">
        <v>1.4</v>
      </c>
      <c r="Q48" s="203">
        <v>0.91</v>
      </c>
      <c r="R48" s="203">
        <v>0.5</v>
      </c>
      <c r="S48" s="203">
        <v>0.4</v>
      </c>
      <c r="T48" s="203">
        <v>0</v>
      </c>
      <c r="U48" s="203">
        <v>2.0099999999999998</v>
      </c>
      <c r="V48" s="203">
        <v>0.57999999999999996</v>
      </c>
      <c r="W48" s="203">
        <v>0.4</v>
      </c>
      <c r="X48" s="203">
        <v>1.7</v>
      </c>
      <c r="Y48" s="203">
        <v>0</v>
      </c>
      <c r="Z48" s="203">
        <v>2.71</v>
      </c>
      <c r="AA48" s="203">
        <v>1.47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30.35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10.15</v>
      </c>
      <c r="D49" s="203">
        <v>2.9</v>
      </c>
      <c r="E49" s="203">
        <v>0</v>
      </c>
      <c r="F49" s="203">
        <v>5</v>
      </c>
      <c r="G49" s="203">
        <v>16.32</v>
      </c>
      <c r="H49" s="203">
        <v>0</v>
      </c>
      <c r="I49" s="203">
        <v>20.51</v>
      </c>
      <c r="J49" s="203">
        <v>0.67</v>
      </c>
      <c r="K49" s="203">
        <v>2.95</v>
      </c>
      <c r="L49" s="203">
        <v>216.46</v>
      </c>
      <c r="M49" s="203">
        <v>0.52</v>
      </c>
      <c r="N49" s="203">
        <v>1.36</v>
      </c>
      <c r="O49" s="203">
        <v>0</v>
      </c>
      <c r="P49" s="203">
        <v>1.4</v>
      </c>
      <c r="Q49" s="203">
        <v>0.91</v>
      </c>
      <c r="R49" s="203">
        <v>0.5</v>
      </c>
      <c r="S49" s="203">
        <v>0.4</v>
      </c>
      <c r="T49" s="203">
        <v>0</v>
      </c>
      <c r="U49" s="203">
        <v>2.0099999999999998</v>
      </c>
      <c r="V49" s="203">
        <v>0.57999999999999996</v>
      </c>
      <c r="W49" s="203">
        <v>0.4</v>
      </c>
      <c r="X49" s="203">
        <v>1.7</v>
      </c>
      <c r="Y49" s="203">
        <v>0</v>
      </c>
      <c r="Z49" s="203">
        <v>2.71</v>
      </c>
      <c r="AA49" s="203">
        <v>1.47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30.35</v>
      </c>
      <c r="AJ49" s="203">
        <v>0</v>
      </c>
      <c r="AK49" s="203">
        <v>1.83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10.15</v>
      </c>
      <c r="D50" s="203">
        <v>2.9</v>
      </c>
      <c r="E50" s="203">
        <v>0</v>
      </c>
      <c r="F50" s="203">
        <v>5</v>
      </c>
      <c r="G50" s="203">
        <v>16.32</v>
      </c>
      <c r="H50" s="203">
        <v>0</v>
      </c>
      <c r="I50" s="203">
        <v>20.51</v>
      </c>
      <c r="J50" s="203">
        <v>0.67</v>
      </c>
      <c r="K50" s="203">
        <v>2.95</v>
      </c>
      <c r="L50" s="203">
        <v>216.46</v>
      </c>
      <c r="M50" s="203">
        <v>0.52</v>
      </c>
      <c r="N50" s="203">
        <v>1.36</v>
      </c>
      <c r="O50" s="203">
        <v>0</v>
      </c>
      <c r="P50" s="203">
        <v>1.4</v>
      </c>
      <c r="Q50" s="203">
        <v>0.91</v>
      </c>
      <c r="R50" s="203">
        <v>0.5</v>
      </c>
      <c r="S50" s="203">
        <v>0.4</v>
      </c>
      <c r="T50" s="203">
        <v>0</v>
      </c>
      <c r="U50" s="203">
        <v>2.0099999999999998</v>
      </c>
      <c r="V50" s="203">
        <v>0.57999999999999996</v>
      </c>
      <c r="W50" s="203">
        <v>0.4</v>
      </c>
      <c r="X50" s="203">
        <v>1.7</v>
      </c>
      <c r="Y50" s="203">
        <v>0</v>
      </c>
      <c r="Z50" s="203">
        <v>2.71</v>
      </c>
      <c r="AA50" s="203">
        <v>1.47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30.35</v>
      </c>
      <c r="AJ50" s="203">
        <v>0</v>
      </c>
      <c r="AK50" s="203">
        <v>1.83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10.15</v>
      </c>
      <c r="D51" s="203">
        <v>2.9</v>
      </c>
      <c r="E51" s="203">
        <v>0</v>
      </c>
      <c r="F51" s="203">
        <v>5</v>
      </c>
      <c r="G51" s="203">
        <v>16.32</v>
      </c>
      <c r="H51" s="203">
        <v>0</v>
      </c>
      <c r="I51" s="203">
        <v>20.51</v>
      </c>
      <c r="J51" s="203">
        <v>0.67</v>
      </c>
      <c r="K51" s="203">
        <v>2.95</v>
      </c>
      <c r="L51" s="203">
        <v>216.46</v>
      </c>
      <c r="M51" s="203">
        <v>0.52</v>
      </c>
      <c r="N51" s="203">
        <v>1.36</v>
      </c>
      <c r="O51" s="203">
        <v>0</v>
      </c>
      <c r="P51" s="203">
        <v>1.4</v>
      </c>
      <c r="Q51" s="203">
        <v>0.91</v>
      </c>
      <c r="R51" s="203">
        <v>0.5</v>
      </c>
      <c r="S51" s="203">
        <v>0.4</v>
      </c>
      <c r="T51" s="203">
        <v>0</v>
      </c>
      <c r="U51" s="203">
        <v>2.0099999999999998</v>
      </c>
      <c r="V51" s="203">
        <v>0.57999999999999996</v>
      </c>
      <c r="W51" s="203">
        <v>0.4</v>
      </c>
      <c r="X51" s="203">
        <v>1.7</v>
      </c>
      <c r="Y51" s="203">
        <v>0</v>
      </c>
      <c r="Z51" s="203">
        <v>2.71</v>
      </c>
      <c r="AA51" s="203">
        <v>1.47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30.35</v>
      </c>
      <c r="AJ51" s="203">
        <v>0</v>
      </c>
      <c r="AK51" s="203">
        <v>1.83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10.15</v>
      </c>
      <c r="D52" s="203">
        <v>2.9</v>
      </c>
      <c r="E52" s="203">
        <v>0</v>
      </c>
      <c r="F52" s="203">
        <v>5</v>
      </c>
      <c r="G52" s="203">
        <v>16.32</v>
      </c>
      <c r="H52" s="203">
        <v>0</v>
      </c>
      <c r="I52" s="203">
        <v>20.51</v>
      </c>
      <c r="J52" s="203">
        <v>0.67</v>
      </c>
      <c r="K52" s="203">
        <v>2.95</v>
      </c>
      <c r="L52" s="203">
        <v>216.46</v>
      </c>
      <c r="M52" s="203">
        <v>0.52</v>
      </c>
      <c r="N52" s="203">
        <v>1.36</v>
      </c>
      <c r="O52" s="203">
        <v>0</v>
      </c>
      <c r="P52" s="203">
        <v>1.4</v>
      </c>
      <c r="Q52" s="203">
        <v>0.91</v>
      </c>
      <c r="R52" s="203">
        <v>0.5</v>
      </c>
      <c r="S52" s="203">
        <v>0.4</v>
      </c>
      <c r="T52" s="203">
        <v>0</v>
      </c>
      <c r="U52" s="203">
        <v>2.0099999999999998</v>
      </c>
      <c r="V52" s="203">
        <v>0.57999999999999996</v>
      </c>
      <c r="W52" s="203">
        <v>0.4</v>
      </c>
      <c r="X52" s="203">
        <v>1.7</v>
      </c>
      <c r="Y52" s="203">
        <v>0</v>
      </c>
      <c r="Z52" s="203">
        <v>2.71</v>
      </c>
      <c r="AA52" s="203">
        <v>1.47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30.35</v>
      </c>
      <c r="AJ52" s="203">
        <v>0</v>
      </c>
      <c r="AK52" s="203">
        <v>1.83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10.15</v>
      </c>
      <c r="D53" s="203">
        <v>2.9</v>
      </c>
      <c r="E53" s="203">
        <v>0</v>
      </c>
      <c r="F53" s="203">
        <v>5</v>
      </c>
      <c r="G53" s="203">
        <v>16.32</v>
      </c>
      <c r="H53" s="203">
        <v>0</v>
      </c>
      <c r="I53" s="203">
        <v>20.51</v>
      </c>
      <c r="J53" s="203">
        <v>0.67</v>
      </c>
      <c r="K53" s="203">
        <v>1.47</v>
      </c>
      <c r="L53" s="203">
        <v>216.46</v>
      </c>
      <c r="M53" s="203">
        <v>0.52</v>
      </c>
      <c r="N53" s="203">
        <v>1.36</v>
      </c>
      <c r="O53" s="203">
        <v>0</v>
      </c>
      <c r="P53" s="203">
        <v>1.4</v>
      </c>
      <c r="Q53" s="203">
        <v>0.91</v>
      </c>
      <c r="R53" s="203">
        <v>0.5</v>
      </c>
      <c r="S53" s="203">
        <v>0.4</v>
      </c>
      <c r="T53" s="203">
        <v>0</v>
      </c>
      <c r="U53" s="203">
        <v>2.0099999999999998</v>
      </c>
      <c r="V53" s="203">
        <v>0.57999999999999996</v>
      </c>
      <c r="W53" s="203">
        <v>0.4</v>
      </c>
      <c r="X53" s="203">
        <v>1.7</v>
      </c>
      <c r="Y53" s="203">
        <v>0</v>
      </c>
      <c r="Z53" s="203">
        <v>2.71</v>
      </c>
      <c r="AA53" s="203">
        <v>1.47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30.35</v>
      </c>
      <c r="AJ53" s="203">
        <v>0</v>
      </c>
      <c r="AK53" s="203">
        <v>1.83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10.15</v>
      </c>
      <c r="D54" s="203">
        <v>2.9</v>
      </c>
      <c r="E54" s="203">
        <v>0</v>
      </c>
      <c r="F54" s="203">
        <v>5</v>
      </c>
      <c r="G54" s="203">
        <v>16.32</v>
      </c>
      <c r="H54" s="203">
        <v>0</v>
      </c>
      <c r="I54" s="203">
        <v>20.51</v>
      </c>
      <c r="J54" s="203">
        <v>0.67</v>
      </c>
      <c r="K54" s="203">
        <v>1.47</v>
      </c>
      <c r="L54" s="203">
        <v>216.46</v>
      </c>
      <c r="M54" s="203">
        <v>0.52</v>
      </c>
      <c r="N54" s="203">
        <v>1.36</v>
      </c>
      <c r="O54" s="203">
        <v>0</v>
      </c>
      <c r="P54" s="203">
        <v>1.4</v>
      </c>
      <c r="Q54" s="203">
        <v>4.76</v>
      </c>
      <c r="R54" s="203">
        <v>11.09</v>
      </c>
      <c r="S54" s="203">
        <v>6.17</v>
      </c>
      <c r="T54" s="203">
        <v>0</v>
      </c>
      <c r="U54" s="203">
        <v>2.0099999999999998</v>
      </c>
      <c r="V54" s="203">
        <v>0.57999999999999996</v>
      </c>
      <c r="W54" s="203">
        <v>0.4</v>
      </c>
      <c r="X54" s="203">
        <v>1.7</v>
      </c>
      <c r="Y54" s="203">
        <v>0</v>
      </c>
      <c r="Z54" s="203">
        <v>2.71</v>
      </c>
      <c r="AA54" s="203">
        <v>1.47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30.35</v>
      </c>
      <c r="AJ54" s="203">
        <v>0</v>
      </c>
      <c r="AK54" s="203">
        <v>1.83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10.15</v>
      </c>
      <c r="D55" s="203">
        <v>2.9</v>
      </c>
      <c r="E55" s="203">
        <v>0</v>
      </c>
      <c r="F55" s="203">
        <v>5</v>
      </c>
      <c r="G55" s="203">
        <v>16.32</v>
      </c>
      <c r="H55" s="203">
        <v>0</v>
      </c>
      <c r="I55" s="203">
        <v>20.51</v>
      </c>
      <c r="J55" s="203">
        <v>0.67</v>
      </c>
      <c r="K55" s="203">
        <v>1.48</v>
      </c>
      <c r="L55" s="203">
        <v>216.45</v>
      </c>
      <c r="M55" s="203">
        <v>0.52</v>
      </c>
      <c r="N55" s="203">
        <v>1.36</v>
      </c>
      <c r="O55" s="203">
        <v>0</v>
      </c>
      <c r="P55" s="203">
        <v>1.4</v>
      </c>
      <c r="Q55" s="203">
        <v>4.76</v>
      </c>
      <c r="R55" s="203">
        <v>10.94</v>
      </c>
      <c r="S55" s="203">
        <v>6.18</v>
      </c>
      <c r="T55" s="203">
        <v>0</v>
      </c>
      <c r="U55" s="203">
        <v>2.0099999999999998</v>
      </c>
      <c r="V55" s="203">
        <v>6.36</v>
      </c>
      <c r="W55" s="203">
        <v>0.4</v>
      </c>
      <c r="X55" s="203">
        <v>1.7</v>
      </c>
      <c r="Y55" s="203">
        <v>0</v>
      </c>
      <c r="Z55" s="203">
        <v>43.43</v>
      </c>
      <c r="AA55" s="203">
        <v>17.82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30.37</v>
      </c>
      <c r="AJ55" s="203">
        <v>0</v>
      </c>
      <c r="AK55" s="203">
        <v>16.61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10.15</v>
      </c>
      <c r="D56" s="203">
        <v>2.9</v>
      </c>
      <c r="E56" s="203">
        <v>0</v>
      </c>
      <c r="F56" s="203">
        <v>5</v>
      </c>
      <c r="G56" s="203">
        <v>16.32</v>
      </c>
      <c r="H56" s="203">
        <v>0</v>
      </c>
      <c r="I56" s="203">
        <v>20.51</v>
      </c>
      <c r="J56" s="203">
        <v>0.67</v>
      </c>
      <c r="K56" s="203">
        <v>1.48</v>
      </c>
      <c r="L56" s="203">
        <v>216.45</v>
      </c>
      <c r="M56" s="203">
        <v>0.52</v>
      </c>
      <c r="N56" s="203">
        <v>1.36</v>
      </c>
      <c r="O56" s="203">
        <v>0</v>
      </c>
      <c r="P56" s="203">
        <v>1.4</v>
      </c>
      <c r="Q56" s="203">
        <v>4.76</v>
      </c>
      <c r="R56" s="203">
        <v>11.09</v>
      </c>
      <c r="S56" s="203">
        <v>6.18</v>
      </c>
      <c r="T56" s="203">
        <v>0</v>
      </c>
      <c r="U56" s="203">
        <v>2.0099999999999998</v>
      </c>
      <c r="V56" s="203">
        <v>6.36</v>
      </c>
      <c r="W56" s="203">
        <v>0.4</v>
      </c>
      <c r="X56" s="203">
        <v>1.7</v>
      </c>
      <c r="Y56" s="203">
        <v>0</v>
      </c>
      <c r="Z56" s="203">
        <v>43.43</v>
      </c>
      <c r="AA56" s="203">
        <v>17.82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30.35</v>
      </c>
      <c r="AJ56" s="203">
        <v>0</v>
      </c>
      <c r="AK56" s="203">
        <v>16.61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10.15</v>
      </c>
      <c r="D57" s="203">
        <v>2.9</v>
      </c>
      <c r="E57" s="203">
        <v>0</v>
      </c>
      <c r="F57" s="203">
        <v>5</v>
      </c>
      <c r="G57" s="203">
        <v>16.32</v>
      </c>
      <c r="H57" s="203">
        <v>0</v>
      </c>
      <c r="I57" s="203">
        <v>20.51</v>
      </c>
      <c r="J57" s="203">
        <v>0.67</v>
      </c>
      <c r="K57" s="203">
        <v>1.49</v>
      </c>
      <c r="L57" s="203">
        <v>216.45</v>
      </c>
      <c r="M57" s="203">
        <v>0.52</v>
      </c>
      <c r="N57" s="203">
        <v>1.36</v>
      </c>
      <c r="O57" s="203">
        <v>0</v>
      </c>
      <c r="P57" s="203">
        <v>1.4</v>
      </c>
      <c r="Q57" s="203">
        <v>4.76</v>
      </c>
      <c r="R57" s="203">
        <v>11.09</v>
      </c>
      <c r="S57" s="203">
        <v>6.18</v>
      </c>
      <c r="T57" s="203">
        <v>0</v>
      </c>
      <c r="U57" s="203">
        <v>2.0099999999999998</v>
      </c>
      <c r="V57" s="203">
        <v>6.36</v>
      </c>
      <c r="W57" s="203">
        <v>0.4</v>
      </c>
      <c r="X57" s="203">
        <v>1.7</v>
      </c>
      <c r="Y57" s="203">
        <v>0</v>
      </c>
      <c r="Z57" s="203">
        <v>24.15</v>
      </c>
      <c r="AA57" s="203">
        <v>17.82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30.35</v>
      </c>
      <c r="AJ57" s="203">
        <v>0</v>
      </c>
      <c r="AK57" s="203">
        <v>19.600000000000001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10.15</v>
      </c>
      <c r="D58" s="203">
        <v>2.9</v>
      </c>
      <c r="E58" s="203">
        <v>0</v>
      </c>
      <c r="F58" s="203">
        <v>5</v>
      </c>
      <c r="G58" s="203">
        <v>16.32</v>
      </c>
      <c r="H58" s="203">
        <v>0</v>
      </c>
      <c r="I58" s="203">
        <v>20.51</v>
      </c>
      <c r="J58" s="203">
        <v>0.67</v>
      </c>
      <c r="K58" s="203">
        <v>2.95</v>
      </c>
      <c r="L58" s="203">
        <v>216.45</v>
      </c>
      <c r="M58" s="203">
        <v>0.52</v>
      </c>
      <c r="N58" s="203">
        <v>1.36</v>
      </c>
      <c r="O58" s="203">
        <v>0</v>
      </c>
      <c r="P58" s="203">
        <v>1.4</v>
      </c>
      <c r="Q58" s="203">
        <v>0.91</v>
      </c>
      <c r="R58" s="203">
        <v>0.5</v>
      </c>
      <c r="S58" s="203">
        <v>0.4</v>
      </c>
      <c r="T58" s="203">
        <v>0</v>
      </c>
      <c r="U58" s="203">
        <v>2.0099999999999998</v>
      </c>
      <c r="V58" s="203">
        <v>0.57999999999999996</v>
      </c>
      <c r="W58" s="203">
        <v>0.4</v>
      </c>
      <c r="X58" s="203">
        <v>1.7</v>
      </c>
      <c r="Y58" s="203">
        <v>0</v>
      </c>
      <c r="Z58" s="203">
        <v>2.62</v>
      </c>
      <c r="AA58" s="203">
        <v>1.44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30.35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10.15</v>
      </c>
      <c r="D59" s="203">
        <v>2.9</v>
      </c>
      <c r="E59" s="203">
        <v>0</v>
      </c>
      <c r="F59" s="203">
        <v>5</v>
      </c>
      <c r="G59" s="203">
        <v>16.32</v>
      </c>
      <c r="H59" s="203">
        <v>0</v>
      </c>
      <c r="I59" s="203">
        <v>20.51</v>
      </c>
      <c r="J59" s="203">
        <v>0.67</v>
      </c>
      <c r="K59" s="203">
        <v>2.95</v>
      </c>
      <c r="L59" s="203">
        <v>216.45</v>
      </c>
      <c r="M59" s="203">
        <v>0.52</v>
      </c>
      <c r="N59" s="203">
        <v>1.36</v>
      </c>
      <c r="O59" s="203">
        <v>0</v>
      </c>
      <c r="P59" s="203">
        <v>1.4</v>
      </c>
      <c r="Q59" s="203">
        <v>0.69</v>
      </c>
      <c r="R59" s="203">
        <v>0.5</v>
      </c>
      <c r="S59" s="203">
        <v>0.4</v>
      </c>
      <c r="T59" s="203">
        <v>0</v>
      </c>
      <c r="U59" s="203">
        <v>2.0099999999999998</v>
      </c>
      <c r="V59" s="203">
        <v>0.57999999999999996</v>
      </c>
      <c r="W59" s="203">
        <v>0.4</v>
      </c>
      <c r="X59" s="203">
        <v>1.7</v>
      </c>
      <c r="Y59" s="203">
        <v>0</v>
      </c>
      <c r="Z59" s="203">
        <v>2.62</v>
      </c>
      <c r="AA59" s="203">
        <v>1.44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30.35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10.15</v>
      </c>
      <c r="D60" s="203">
        <v>2.9</v>
      </c>
      <c r="E60" s="203">
        <v>0</v>
      </c>
      <c r="F60" s="203">
        <v>5</v>
      </c>
      <c r="G60" s="203">
        <v>16.32</v>
      </c>
      <c r="H60" s="203">
        <v>0</v>
      </c>
      <c r="I60" s="203">
        <v>20.51</v>
      </c>
      <c r="J60" s="203">
        <v>0.67</v>
      </c>
      <c r="K60" s="203">
        <v>0.11</v>
      </c>
      <c r="L60" s="203">
        <v>152.93</v>
      </c>
      <c r="M60" s="203">
        <v>0.52</v>
      </c>
      <c r="N60" s="203">
        <v>1.36</v>
      </c>
      <c r="O60" s="203">
        <v>0</v>
      </c>
      <c r="P60" s="203">
        <v>1.4</v>
      </c>
      <c r="Q60" s="203">
        <v>0.69</v>
      </c>
      <c r="R60" s="203">
        <v>0.5</v>
      </c>
      <c r="S60" s="203">
        <v>0.4</v>
      </c>
      <c r="T60" s="203">
        <v>0</v>
      </c>
      <c r="U60" s="203">
        <v>2.0099999999999998</v>
      </c>
      <c r="V60" s="203">
        <v>0.57999999999999996</v>
      </c>
      <c r="W60" s="203">
        <v>0.4</v>
      </c>
      <c r="X60" s="203">
        <v>1.7</v>
      </c>
      <c r="Y60" s="203">
        <v>0</v>
      </c>
      <c r="Z60" s="203">
        <v>2.62</v>
      </c>
      <c r="AA60" s="203">
        <v>1.44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30.35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10.15</v>
      </c>
      <c r="D61" s="203">
        <v>2.9</v>
      </c>
      <c r="E61" s="203">
        <v>0</v>
      </c>
      <c r="F61" s="203">
        <v>5</v>
      </c>
      <c r="G61" s="203">
        <v>16.32</v>
      </c>
      <c r="H61" s="203">
        <v>0</v>
      </c>
      <c r="I61" s="203">
        <v>20.51</v>
      </c>
      <c r="J61" s="203">
        <v>0.67</v>
      </c>
      <c r="K61" s="203">
        <v>0.11</v>
      </c>
      <c r="L61" s="203">
        <v>152.93</v>
      </c>
      <c r="M61" s="203">
        <v>0.52</v>
      </c>
      <c r="N61" s="203">
        <v>1.36</v>
      </c>
      <c r="O61" s="203">
        <v>0</v>
      </c>
      <c r="P61" s="203">
        <v>1.4</v>
      </c>
      <c r="Q61" s="203">
        <v>0.91</v>
      </c>
      <c r="R61" s="203">
        <v>0.5</v>
      </c>
      <c r="S61" s="203">
        <v>0.4</v>
      </c>
      <c r="T61" s="203">
        <v>0</v>
      </c>
      <c r="U61" s="203">
        <v>2.0099999999999998</v>
      </c>
      <c r="V61" s="203">
        <v>0.57999999999999996</v>
      </c>
      <c r="W61" s="203">
        <v>0.4</v>
      </c>
      <c r="X61" s="203">
        <v>1.7</v>
      </c>
      <c r="Y61" s="203">
        <v>0</v>
      </c>
      <c r="Z61" s="203">
        <v>2.71</v>
      </c>
      <c r="AA61" s="203">
        <v>1.47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30.37</v>
      </c>
      <c r="AJ61" s="203">
        <v>0</v>
      </c>
      <c r="AK61" s="203">
        <v>5.04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10.15</v>
      </c>
      <c r="D62" s="203">
        <v>2.9</v>
      </c>
      <c r="E62" s="203">
        <v>0</v>
      </c>
      <c r="F62" s="203">
        <v>5</v>
      </c>
      <c r="G62" s="203">
        <v>16.32</v>
      </c>
      <c r="H62" s="203">
        <v>0</v>
      </c>
      <c r="I62" s="203">
        <v>20.51</v>
      </c>
      <c r="J62" s="203">
        <v>0.67</v>
      </c>
      <c r="K62" s="203">
        <v>0.11</v>
      </c>
      <c r="L62" s="203">
        <v>152.93</v>
      </c>
      <c r="M62" s="203">
        <v>0.52</v>
      </c>
      <c r="N62" s="203">
        <v>1.36</v>
      </c>
      <c r="O62" s="203">
        <v>0</v>
      </c>
      <c r="P62" s="203">
        <v>1.4</v>
      </c>
      <c r="Q62" s="203">
        <v>0.91</v>
      </c>
      <c r="R62" s="203">
        <v>0.5</v>
      </c>
      <c r="S62" s="203">
        <v>0.4</v>
      </c>
      <c r="T62" s="203">
        <v>0</v>
      </c>
      <c r="U62" s="203">
        <v>2.0099999999999998</v>
      </c>
      <c r="V62" s="203">
        <v>0.57999999999999996</v>
      </c>
      <c r="W62" s="203">
        <v>0.4</v>
      </c>
      <c r="X62" s="203">
        <v>1.7</v>
      </c>
      <c r="Y62" s="203">
        <v>0</v>
      </c>
      <c r="Z62" s="203">
        <v>2.71</v>
      </c>
      <c r="AA62" s="203">
        <v>1.47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30.35</v>
      </c>
      <c r="AJ62" s="203">
        <v>0</v>
      </c>
      <c r="AK62" s="203">
        <v>5.04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10.15</v>
      </c>
      <c r="D63" s="203">
        <v>2.9</v>
      </c>
      <c r="E63" s="203">
        <v>0</v>
      </c>
      <c r="F63" s="203">
        <v>5</v>
      </c>
      <c r="G63" s="203">
        <v>16.32</v>
      </c>
      <c r="H63" s="203">
        <v>0</v>
      </c>
      <c r="I63" s="203">
        <v>20.51</v>
      </c>
      <c r="J63" s="203">
        <v>0.67</v>
      </c>
      <c r="K63" s="203">
        <v>0.11</v>
      </c>
      <c r="L63" s="203">
        <v>124.06</v>
      </c>
      <c r="M63" s="203">
        <v>0.52</v>
      </c>
      <c r="N63" s="203">
        <v>1.36</v>
      </c>
      <c r="O63" s="203">
        <v>0</v>
      </c>
      <c r="P63" s="203">
        <v>1.4</v>
      </c>
      <c r="Q63" s="203">
        <v>0.92</v>
      </c>
      <c r="R63" s="203">
        <v>0.49</v>
      </c>
      <c r="S63" s="203">
        <v>0.4</v>
      </c>
      <c r="T63" s="203">
        <v>0</v>
      </c>
      <c r="U63" s="203">
        <v>2.0099999999999998</v>
      </c>
      <c r="V63" s="203">
        <v>0.57999999999999996</v>
      </c>
      <c r="W63" s="203">
        <v>0.4</v>
      </c>
      <c r="X63" s="203">
        <v>1.7</v>
      </c>
      <c r="Y63" s="203">
        <v>0</v>
      </c>
      <c r="Z63" s="203">
        <v>2.71</v>
      </c>
      <c r="AA63" s="203">
        <v>1.62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31.64</v>
      </c>
      <c r="AJ63" s="203">
        <v>0</v>
      </c>
      <c r="AK63" s="203">
        <v>5.04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10.15</v>
      </c>
      <c r="D64" s="203">
        <v>2.9</v>
      </c>
      <c r="E64" s="203">
        <v>0</v>
      </c>
      <c r="F64" s="203">
        <v>5</v>
      </c>
      <c r="G64" s="203">
        <v>16.32</v>
      </c>
      <c r="H64" s="203">
        <v>0</v>
      </c>
      <c r="I64" s="203">
        <v>20.51</v>
      </c>
      <c r="J64" s="203">
        <v>0.67</v>
      </c>
      <c r="K64" s="203">
        <v>0.11</v>
      </c>
      <c r="L64" s="203">
        <v>124.06</v>
      </c>
      <c r="M64" s="203">
        <v>0.52</v>
      </c>
      <c r="N64" s="203">
        <v>1.36</v>
      </c>
      <c r="O64" s="203">
        <v>0</v>
      </c>
      <c r="P64" s="203">
        <v>1.4</v>
      </c>
      <c r="Q64" s="203">
        <v>0.92</v>
      </c>
      <c r="R64" s="203">
        <v>0.49</v>
      </c>
      <c r="S64" s="203">
        <v>0.4</v>
      </c>
      <c r="T64" s="203">
        <v>0</v>
      </c>
      <c r="U64" s="203">
        <v>2.0099999999999998</v>
      </c>
      <c r="V64" s="203">
        <v>0.57999999999999996</v>
      </c>
      <c r="W64" s="203">
        <v>0.4</v>
      </c>
      <c r="X64" s="203">
        <v>1.7</v>
      </c>
      <c r="Y64" s="203">
        <v>0</v>
      </c>
      <c r="Z64" s="203">
        <v>2.71</v>
      </c>
      <c r="AA64" s="203">
        <v>1.62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30.35</v>
      </c>
      <c r="AJ64" s="203">
        <v>0</v>
      </c>
      <c r="AK64" s="203">
        <v>5.04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10.15</v>
      </c>
      <c r="D65" s="203">
        <v>2.9</v>
      </c>
      <c r="E65" s="203">
        <v>0</v>
      </c>
      <c r="F65" s="203">
        <v>5</v>
      </c>
      <c r="G65" s="203">
        <v>16.32</v>
      </c>
      <c r="H65" s="203">
        <v>0</v>
      </c>
      <c r="I65" s="203">
        <v>20.51</v>
      </c>
      <c r="J65" s="203">
        <v>0.67</v>
      </c>
      <c r="K65" s="203">
        <v>0.11</v>
      </c>
      <c r="L65" s="203">
        <v>75.930000000000007</v>
      </c>
      <c r="M65" s="203">
        <v>0.52</v>
      </c>
      <c r="N65" s="203">
        <v>1.36</v>
      </c>
      <c r="O65" s="203">
        <v>0</v>
      </c>
      <c r="P65" s="203">
        <v>1.4</v>
      </c>
      <c r="Q65" s="203">
        <v>0.92</v>
      </c>
      <c r="R65" s="203">
        <v>0.49</v>
      </c>
      <c r="S65" s="203">
        <v>0.4</v>
      </c>
      <c r="T65" s="203">
        <v>0</v>
      </c>
      <c r="U65" s="203">
        <v>2.0099999999999998</v>
      </c>
      <c r="V65" s="203">
        <v>0.57999999999999996</v>
      </c>
      <c r="W65" s="203">
        <v>0.4</v>
      </c>
      <c r="X65" s="203">
        <v>1.7</v>
      </c>
      <c r="Y65" s="203">
        <v>0</v>
      </c>
      <c r="Z65" s="203">
        <v>2.71</v>
      </c>
      <c r="AA65" s="203">
        <v>1.47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30.35</v>
      </c>
      <c r="AJ65" s="203">
        <v>0</v>
      </c>
      <c r="AK65" s="203">
        <v>5.04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10.15</v>
      </c>
      <c r="D66" s="203">
        <v>2.9</v>
      </c>
      <c r="E66" s="203">
        <v>0</v>
      </c>
      <c r="F66" s="203">
        <v>5</v>
      </c>
      <c r="G66" s="203">
        <v>16.32</v>
      </c>
      <c r="H66" s="203">
        <v>0</v>
      </c>
      <c r="I66" s="203">
        <v>20.51</v>
      </c>
      <c r="J66" s="203">
        <v>0.67</v>
      </c>
      <c r="K66" s="203">
        <v>0.11</v>
      </c>
      <c r="L66" s="203">
        <v>75.930000000000007</v>
      </c>
      <c r="M66" s="203">
        <v>0.52</v>
      </c>
      <c r="N66" s="203">
        <v>1.36</v>
      </c>
      <c r="O66" s="203">
        <v>0</v>
      </c>
      <c r="P66" s="203">
        <v>1.4</v>
      </c>
      <c r="Q66" s="203">
        <v>0.92</v>
      </c>
      <c r="R66" s="203">
        <v>0.49</v>
      </c>
      <c r="S66" s="203">
        <v>0.4</v>
      </c>
      <c r="T66" s="203">
        <v>0</v>
      </c>
      <c r="U66" s="203">
        <v>2.0099999999999998</v>
      </c>
      <c r="V66" s="203">
        <v>0.57999999999999996</v>
      </c>
      <c r="W66" s="203">
        <v>0.4</v>
      </c>
      <c r="X66" s="203">
        <v>1.7</v>
      </c>
      <c r="Y66" s="203">
        <v>0</v>
      </c>
      <c r="Z66" s="203">
        <v>2.71</v>
      </c>
      <c r="AA66" s="203">
        <v>1.47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30.35</v>
      </c>
      <c r="AJ66" s="203">
        <v>0</v>
      </c>
      <c r="AK66" s="203">
        <v>5.04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10.15</v>
      </c>
      <c r="D67" s="203">
        <v>2.9</v>
      </c>
      <c r="E67" s="203">
        <v>0</v>
      </c>
      <c r="F67" s="203">
        <v>5</v>
      </c>
      <c r="G67" s="203">
        <v>16.32</v>
      </c>
      <c r="H67" s="203">
        <v>0</v>
      </c>
      <c r="I67" s="203">
        <v>20.51</v>
      </c>
      <c r="J67" s="203">
        <v>0.67</v>
      </c>
      <c r="K67" s="203">
        <v>0.11</v>
      </c>
      <c r="L67" s="203">
        <v>75.930000000000007</v>
      </c>
      <c r="M67" s="203">
        <v>0.52</v>
      </c>
      <c r="N67" s="203">
        <v>1.36</v>
      </c>
      <c r="O67" s="203">
        <v>0</v>
      </c>
      <c r="P67" s="203">
        <v>1.4</v>
      </c>
      <c r="Q67" s="203">
        <v>0.92</v>
      </c>
      <c r="R67" s="203">
        <v>0.49</v>
      </c>
      <c r="S67" s="203">
        <v>0.4</v>
      </c>
      <c r="T67" s="203">
        <v>0</v>
      </c>
      <c r="U67" s="203">
        <v>2.0099999999999998</v>
      </c>
      <c r="V67" s="203">
        <v>0.57999999999999996</v>
      </c>
      <c r="W67" s="203">
        <v>0.4</v>
      </c>
      <c r="X67" s="203">
        <v>1.7</v>
      </c>
      <c r="Y67" s="203">
        <v>0</v>
      </c>
      <c r="Z67" s="203">
        <v>2.71</v>
      </c>
      <c r="AA67" s="203">
        <v>1.47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30.37</v>
      </c>
      <c r="AJ67" s="203">
        <v>0</v>
      </c>
      <c r="AK67" s="203">
        <v>5.04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10.15</v>
      </c>
      <c r="D68" s="203">
        <v>2.9</v>
      </c>
      <c r="E68" s="203">
        <v>0</v>
      </c>
      <c r="F68" s="203">
        <v>5</v>
      </c>
      <c r="G68" s="203">
        <v>16.32</v>
      </c>
      <c r="H68" s="203">
        <v>0</v>
      </c>
      <c r="I68" s="203">
        <v>20.51</v>
      </c>
      <c r="J68" s="203">
        <v>0.67</v>
      </c>
      <c r="K68" s="203">
        <v>0.11</v>
      </c>
      <c r="L68" s="203">
        <v>75.930000000000007</v>
      </c>
      <c r="M68" s="203">
        <v>0.52</v>
      </c>
      <c r="N68" s="203">
        <v>1.36</v>
      </c>
      <c r="O68" s="203">
        <v>0</v>
      </c>
      <c r="P68" s="203">
        <v>1.4</v>
      </c>
      <c r="Q68" s="203">
        <v>0.92</v>
      </c>
      <c r="R68" s="203">
        <v>0.49</v>
      </c>
      <c r="S68" s="203">
        <v>0.4</v>
      </c>
      <c r="T68" s="203">
        <v>0</v>
      </c>
      <c r="U68" s="203">
        <v>2.0099999999999998</v>
      </c>
      <c r="V68" s="203">
        <v>0.57999999999999996</v>
      </c>
      <c r="W68" s="203">
        <v>0.4</v>
      </c>
      <c r="X68" s="203">
        <v>1.7</v>
      </c>
      <c r="Y68" s="203">
        <v>0</v>
      </c>
      <c r="Z68" s="203">
        <v>2.71</v>
      </c>
      <c r="AA68" s="203">
        <v>1.47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30.35</v>
      </c>
      <c r="AJ68" s="203">
        <v>0</v>
      </c>
      <c r="AK68" s="203">
        <v>5.04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10.15</v>
      </c>
      <c r="D69" s="203">
        <v>2.9</v>
      </c>
      <c r="E69" s="203">
        <v>0</v>
      </c>
      <c r="F69" s="203">
        <v>5</v>
      </c>
      <c r="G69" s="203">
        <v>16.32</v>
      </c>
      <c r="H69" s="203">
        <v>0</v>
      </c>
      <c r="I69" s="203">
        <v>20.51</v>
      </c>
      <c r="J69" s="203">
        <v>0.67</v>
      </c>
      <c r="K69" s="203">
        <v>0.11</v>
      </c>
      <c r="L69" s="203">
        <v>124.05</v>
      </c>
      <c r="M69" s="203">
        <v>0.52</v>
      </c>
      <c r="N69" s="203">
        <v>1.36</v>
      </c>
      <c r="O69" s="203">
        <v>0</v>
      </c>
      <c r="P69" s="203">
        <v>1.4</v>
      </c>
      <c r="Q69" s="203">
        <v>0.92</v>
      </c>
      <c r="R69" s="203">
        <v>0.49</v>
      </c>
      <c r="S69" s="203">
        <v>0.4</v>
      </c>
      <c r="T69" s="203">
        <v>0</v>
      </c>
      <c r="U69" s="203">
        <v>2.0099999999999998</v>
      </c>
      <c r="V69" s="203">
        <v>0.57999999999999996</v>
      </c>
      <c r="W69" s="203">
        <v>0.4</v>
      </c>
      <c r="X69" s="203">
        <v>1.7</v>
      </c>
      <c r="Y69" s="203">
        <v>0</v>
      </c>
      <c r="Z69" s="203">
        <v>2.71</v>
      </c>
      <c r="AA69" s="203">
        <v>1.47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30.35</v>
      </c>
      <c r="AJ69" s="203">
        <v>0</v>
      </c>
      <c r="AK69" s="203">
        <v>5.04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10.15</v>
      </c>
      <c r="D70" s="203">
        <v>2.9</v>
      </c>
      <c r="E70" s="203">
        <v>0</v>
      </c>
      <c r="F70" s="203">
        <v>5</v>
      </c>
      <c r="G70" s="203">
        <v>16.32</v>
      </c>
      <c r="H70" s="203">
        <v>0</v>
      </c>
      <c r="I70" s="203">
        <v>20.51</v>
      </c>
      <c r="J70" s="203">
        <v>0.67</v>
      </c>
      <c r="K70" s="203">
        <v>0.11</v>
      </c>
      <c r="L70" s="203">
        <v>133.68</v>
      </c>
      <c r="M70" s="203">
        <v>0.52</v>
      </c>
      <c r="N70" s="203">
        <v>1.36</v>
      </c>
      <c r="O70" s="203">
        <v>0</v>
      </c>
      <c r="P70" s="203">
        <v>1.4</v>
      </c>
      <c r="Q70" s="203">
        <v>0.92</v>
      </c>
      <c r="R70" s="203">
        <v>0.49</v>
      </c>
      <c r="S70" s="203">
        <v>0.4</v>
      </c>
      <c r="T70" s="203">
        <v>0</v>
      </c>
      <c r="U70" s="203">
        <v>2.0099999999999998</v>
      </c>
      <c r="V70" s="203">
        <v>0.57999999999999996</v>
      </c>
      <c r="W70" s="203">
        <v>0.4</v>
      </c>
      <c r="X70" s="203">
        <v>1.7</v>
      </c>
      <c r="Y70" s="203">
        <v>0</v>
      </c>
      <c r="Z70" s="203">
        <v>2.71</v>
      </c>
      <c r="AA70" s="203">
        <v>1.47</v>
      </c>
      <c r="AB70" s="203">
        <v>0</v>
      </c>
      <c r="AC70" s="203">
        <v>15.71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32.200000000000003</v>
      </c>
      <c r="AJ70" s="203">
        <v>0</v>
      </c>
      <c r="AK70" s="203">
        <v>5.04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10.15</v>
      </c>
      <c r="D71" s="203">
        <v>2.9</v>
      </c>
      <c r="E71" s="203">
        <v>0</v>
      </c>
      <c r="F71" s="203">
        <v>5</v>
      </c>
      <c r="G71" s="203">
        <v>16.32</v>
      </c>
      <c r="H71" s="203">
        <v>0</v>
      </c>
      <c r="I71" s="203">
        <v>20.51</v>
      </c>
      <c r="J71" s="203">
        <v>0.67</v>
      </c>
      <c r="K71" s="203">
        <v>0.11</v>
      </c>
      <c r="L71" s="203">
        <v>133.68</v>
      </c>
      <c r="M71" s="203">
        <v>0.52</v>
      </c>
      <c r="N71" s="203">
        <v>1.36</v>
      </c>
      <c r="O71" s="203">
        <v>0</v>
      </c>
      <c r="P71" s="203">
        <v>1.4</v>
      </c>
      <c r="Q71" s="203">
        <v>0.92</v>
      </c>
      <c r="R71" s="203">
        <v>0.49</v>
      </c>
      <c r="S71" s="203">
        <v>0.4</v>
      </c>
      <c r="T71" s="203">
        <v>0</v>
      </c>
      <c r="U71" s="203">
        <v>2.0099999999999998</v>
      </c>
      <c r="V71" s="203">
        <v>0.57999999999999996</v>
      </c>
      <c r="W71" s="203">
        <v>0.4</v>
      </c>
      <c r="X71" s="203">
        <v>1.7</v>
      </c>
      <c r="Y71" s="203">
        <v>0</v>
      </c>
      <c r="Z71" s="203">
        <v>2.71</v>
      </c>
      <c r="AA71" s="203">
        <v>1.47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30.93</v>
      </c>
      <c r="AJ71" s="203">
        <v>0</v>
      </c>
      <c r="AK71" s="203">
        <v>5.04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10.15</v>
      </c>
      <c r="D72" s="203">
        <v>2.9</v>
      </c>
      <c r="E72" s="203">
        <v>0</v>
      </c>
      <c r="F72" s="203">
        <v>5</v>
      </c>
      <c r="G72" s="203">
        <v>16.32</v>
      </c>
      <c r="H72" s="203">
        <v>0</v>
      </c>
      <c r="I72" s="203">
        <v>20.51</v>
      </c>
      <c r="J72" s="203">
        <v>0.67</v>
      </c>
      <c r="K72" s="203">
        <v>0.11</v>
      </c>
      <c r="L72" s="203">
        <v>133.68</v>
      </c>
      <c r="M72" s="203">
        <v>0.52</v>
      </c>
      <c r="N72" s="203">
        <v>1.36</v>
      </c>
      <c r="O72" s="203">
        <v>0</v>
      </c>
      <c r="P72" s="203">
        <v>1.4</v>
      </c>
      <c r="Q72" s="203">
        <v>0.92</v>
      </c>
      <c r="R72" s="203">
        <v>0.49</v>
      </c>
      <c r="S72" s="203">
        <v>0.4</v>
      </c>
      <c r="T72" s="203">
        <v>0</v>
      </c>
      <c r="U72" s="203">
        <v>2.0099999999999998</v>
      </c>
      <c r="V72" s="203">
        <v>0.57999999999999996</v>
      </c>
      <c r="W72" s="203">
        <v>0.4</v>
      </c>
      <c r="X72" s="203">
        <v>1.7</v>
      </c>
      <c r="Y72" s="203">
        <v>0</v>
      </c>
      <c r="Z72" s="203">
        <v>2.71</v>
      </c>
      <c r="AA72" s="203">
        <v>1.47</v>
      </c>
      <c r="AB72" s="203">
        <v>0</v>
      </c>
      <c r="AC72" s="203">
        <v>15.71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32.78</v>
      </c>
      <c r="AJ72" s="203">
        <v>0</v>
      </c>
      <c r="AK72" s="203">
        <v>5.04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10.15</v>
      </c>
      <c r="D73" s="203">
        <v>2.9</v>
      </c>
      <c r="E73" s="203">
        <v>0</v>
      </c>
      <c r="F73" s="203">
        <v>5</v>
      </c>
      <c r="G73" s="203">
        <v>16.32</v>
      </c>
      <c r="H73" s="203">
        <v>0</v>
      </c>
      <c r="I73" s="203">
        <v>20.51</v>
      </c>
      <c r="J73" s="203">
        <v>0.67</v>
      </c>
      <c r="K73" s="203">
        <v>0.11</v>
      </c>
      <c r="L73" s="203">
        <v>114.43</v>
      </c>
      <c r="M73" s="203">
        <v>0.52</v>
      </c>
      <c r="N73" s="203">
        <v>1.36</v>
      </c>
      <c r="O73" s="203">
        <v>0</v>
      </c>
      <c r="P73" s="203">
        <v>1.4</v>
      </c>
      <c r="Q73" s="203">
        <v>0.92</v>
      </c>
      <c r="R73" s="203">
        <v>0.49</v>
      </c>
      <c r="S73" s="203">
        <v>0.4</v>
      </c>
      <c r="T73" s="203">
        <v>0</v>
      </c>
      <c r="U73" s="203">
        <v>2.0099999999999998</v>
      </c>
      <c r="V73" s="203">
        <v>0.57999999999999996</v>
      </c>
      <c r="W73" s="203">
        <v>0.4</v>
      </c>
      <c r="X73" s="203">
        <v>1.7</v>
      </c>
      <c r="Y73" s="203">
        <v>0</v>
      </c>
      <c r="Z73" s="203">
        <v>2.71</v>
      </c>
      <c r="AA73" s="203">
        <v>1.47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30.95</v>
      </c>
      <c r="AJ73" s="203">
        <v>0</v>
      </c>
      <c r="AK73" s="203">
        <v>5.04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10.15</v>
      </c>
      <c r="D74" s="203">
        <v>2.9</v>
      </c>
      <c r="E74" s="203">
        <v>0</v>
      </c>
      <c r="F74" s="203">
        <v>5</v>
      </c>
      <c r="G74" s="203">
        <v>16.32</v>
      </c>
      <c r="H74" s="203">
        <v>0</v>
      </c>
      <c r="I74" s="203">
        <v>20.51</v>
      </c>
      <c r="J74" s="203">
        <v>0.67</v>
      </c>
      <c r="K74" s="203">
        <v>0.11</v>
      </c>
      <c r="L74" s="203">
        <v>114.43</v>
      </c>
      <c r="M74" s="203">
        <v>0.52</v>
      </c>
      <c r="N74" s="203">
        <v>1.36</v>
      </c>
      <c r="O74" s="203">
        <v>0</v>
      </c>
      <c r="P74" s="203">
        <v>1.4</v>
      </c>
      <c r="Q74" s="203">
        <v>0.92</v>
      </c>
      <c r="R74" s="203">
        <v>0.49</v>
      </c>
      <c r="S74" s="203">
        <v>0.4</v>
      </c>
      <c r="T74" s="203">
        <v>0</v>
      </c>
      <c r="U74" s="203">
        <v>2.0099999999999998</v>
      </c>
      <c r="V74" s="203">
        <v>0.57999999999999996</v>
      </c>
      <c r="W74" s="203">
        <v>0.4</v>
      </c>
      <c r="X74" s="203">
        <v>1.7</v>
      </c>
      <c r="Y74" s="203">
        <v>0</v>
      </c>
      <c r="Z74" s="203">
        <v>2.71</v>
      </c>
      <c r="AA74" s="203">
        <v>1.47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30.93</v>
      </c>
      <c r="AJ74" s="203">
        <v>0</v>
      </c>
      <c r="AK74" s="203">
        <v>5.04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10.15</v>
      </c>
      <c r="D75" s="203">
        <v>2.9</v>
      </c>
      <c r="E75" s="203">
        <v>0</v>
      </c>
      <c r="F75" s="203">
        <v>5</v>
      </c>
      <c r="G75" s="203">
        <v>16.32</v>
      </c>
      <c r="H75" s="203">
        <v>0</v>
      </c>
      <c r="I75" s="203">
        <v>20.51</v>
      </c>
      <c r="J75" s="203">
        <v>0.67</v>
      </c>
      <c r="K75" s="203">
        <v>0.11</v>
      </c>
      <c r="L75" s="203">
        <v>133.68</v>
      </c>
      <c r="M75" s="203">
        <v>0.52</v>
      </c>
      <c r="N75" s="203">
        <v>1.36</v>
      </c>
      <c r="O75" s="203">
        <v>0</v>
      </c>
      <c r="P75" s="203">
        <v>1.4</v>
      </c>
      <c r="Q75" s="203">
        <v>0.92</v>
      </c>
      <c r="R75" s="203">
        <v>0.49</v>
      </c>
      <c r="S75" s="203">
        <v>0.4</v>
      </c>
      <c r="T75" s="203">
        <v>0</v>
      </c>
      <c r="U75" s="203">
        <v>2.0099999999999998</v>
      </c>
      <c r="V75" s="203">
        <v>0.57999999999999996</v>
      </c>
      <c r="W75" s="203">
        <v>0.4</v>
      </c>
      <c r="X75" s="203">
        <v>1.7</v>
      </c>
      <c r="Y75" s="203">
        <v>0</v>
      </c>
      <c r="Z75" s="203">
        <v>2.71</v>
      </c>
      <c r="AA75" s="203">
        <v>1.47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30.93</v>
      </c>
      <c r="AJ75" s="203">
        <v>0</v>
      </c>
      <c r="AK75" s="203">
        <v>5.04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10.15</v>
      </c>
      <c r="D76" s="203">
        <v>2.9</v>
      </c>
      <c r="E76" s="203">
        <v>0</v>
      </c>
      <c r="F76" s="203">
        <v>5</v>
      </c>
      <c r="G76" s="203">
        <v>16.32</v>
      </c>
      <c r="H76" s="203">
        <v>0</v>
      </c>
      <c r="I76" s="203">
        <v>20.51</v>
      </c>
      <c r="J76" s="203">
        <v>0.67</v>
      </c>
      <c r="K76" s="203">
        <v>0.11</v>
      </c>
      <c r="L76" s="203">
        <v>114.43</v>
      </c>
      <c r="M76" s="203">
        <v>0.52</v>
      </c>
      <c r="N76" s="203">
        <v>1.36</v>
      </c>
      <c r="O76" s="203">
        <v>0</v>
      </c>
      <c r="P76" s="203">
        <v>1.4</v>
      </c>
      <c r="Q76" s="203">
        <v>0.92</v>
      </c>
      <c r="R76" s="203">
        <v>0.49</v>
      </c>
      <c r="S76" s="203">
        <v>0.4</v>
      </c>
      <c r="T76" s="203">
        <v>0</v>
      </c>
      <c r="U76" s="203">
        <v>2.0099999999999998</v>
      </c>
      <c r="V76" s="203">
        <v>0.57999999999999996</v>
      </c>
      <c r="W76" s="203">
        <v>0.4</v>
      </c>
      <c r="X76" s="203">
        <v>1.7</v>
      </c>
      <c r="Y76" s="203">
        <v>0</v>
      </c>
      <c r="Z76" s="203">
        <v>2.71</v>
      </c>
      <c r="AA76" s="203">
        <v>1.47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30.93</v>
      </c>
      <c r="AJ76" s="203">
        <v>0</v>
      </c>
      <c r="AK76" s="203">
        <v>5.04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10.15</v>
      </c>
      <c r="D77" s="203">
        <v>2.9</v>
      </c>
      <c r="E77" s="203">
        <v>0</v>
      </c>
      <c r="F77" s="203">
        <v>5</v>
      </c>
      <c r="G77" s="203">
        <v>16.32</v>
      </c>
      <c r="H77" s="203">
        <v>0</v>
      </c>
      <c r="I77" s="203">
        <v>20.51</v>
      </c>
      <c r="J77" s="203">
        <v>0.67</v>
      </c>
      <c r="K77" s="203">
        <v>0.11</v>
      </c>
      <c r="L77" s="203">
        <v>85.55</v>
      </c>
      <c r="M77" s="203">
        <v>0.52</v>
      </c>
      <c r="N77" s="203">
        <v>1.36</v>
      </c>
      <c r="O77" s="203">
        <v>0</v>
      </c>
      <c r="P77" s="203">
        <v>1.4</v>
      </c>
      <c r="Q77" s="203">
        <v>0.92</v>
      </c>
      <c r="R77" s="203">
        <v>0.49</v>
      </c>
      <c r="S77" s="203">
        <v>0.4</v>
      </c>
      <c r="T77" s="203">
        <v>0</v>
      </c>
      <c r="U77" s="203">
        <v>2.0099999999999998</v>
      </c>
      <c r="V77" s="203">
        <v>0.57999999999999996</v>
      </c>
      <c r="W77" s="203">
        <v>0.4</v>
      </c>
      <c r="X77" s="203">
        <v>1.7</v>
      </c>
      <c r="Y77" s="203">
        <v>0</v>
      </c>
      <c r="Z77" s="203">
        <v>2.71</v>
      </c>
      <c r="AA77" s="203">
        <v>1.47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30.93</v>
      </c>
      <c r="AJ77" s="203">
        <v>0</v>
      </c>
      <c r="AK77" s="203">
        <v>5.04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10.15</v>
      </c>
      <c r="D78" s="203">
        <v>2.9</v>
      </c>
      <c r="E78" s="203">
        <v>0</v>
      </c>
      <c r="F78" s="203">
        <v>5</v>
      </c>
      <c r="G78" s="203">
        <v>16.32</v>
      </c>
      <c r="H78" s="203">
        <v>0</v>
      </c>
      <c r="I78" s="203">
        <v>20.51</v>
      </c>
      <c r="J78" s="203">
        <v>0.67</v>
      </c>
      <c r="K78" s="203">
        <v>0.11</v>
      </c>
      <c r="L78" s="203">
        <v>17.28</v>
      </c>
      <c r="M78" s="203">
        <v>0.52</v>
      </c>
      <c r="N78" s="203">
        <v>1.36</v>
      </c>
      <c r="O78" s="203">
        <v>0</v>
      </c>
      <c r="P78" s="203">
        <v>1.4</v>
      </c>
      <c r="Q78" s="203">
        <v>0.92</v>
      </c>
      <c r="R78" s="203">
        <v>0.49</v>
      </c>
      <c r="S78" s="203">
        <v>0.4</v>
      </c>
      <c r="T78" s="203">
        <v>0</v>
      </c>
      <c r="U78" s="203">
        <v>2.0099999999999998</v>
      </c>
      <c r="V78" s="203">
        <v>0.57999999999999996</v>
      </c>
      <c r="W78" s="203">
        <v>0.4</v>
      </c>
      <c r="X78" s="203">
        <v>1.7</v>
      </c>
      <c r="Y78" s="203">
        <v>0</v>
      </c>
      <c r="Z78" s="203">
        <v>2.71</v>
      </c>
      <c r="AA78" s="203">
        <v>1.47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30.93</v>
      </c>
      <c r="AJ78" s="203">
        <v>0</v>
      </c>
      <c r="AK78" s="203">
        <v>5.04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10.15</v>
      </c>
      <c r="D79" s="203">
        <v>2.9</v>
      </c>
      <c r="E79" s="203">
        <v>0</v>
      </c>
      <c r="F79" s="203">
        <v>5</v>
      </c>
      <c r="G79" s="203">
        <v>16.32</v>
      </c>
      <c r="H79" s="203">
        <v>0</v>
      </c>
      <c r="I79" s="203">
        <v>20.51</v>
      </c>
      <c r="J79" s="203">
        <v>0.67</v>
      </c>
      <c r="K79" s="203">
        <v>0.11</v>
      </c>
      <c r="L79" s="203">
        <v>17.28</v>
      </c>
      <c r="M79" s="203">
        <v>0.52</v>
      </c>
      <c r="N79" s="203">
        <v>1.36</v>
      </c>
      <c r="O79" s="203">
        <v>0</v>
      </c>
      <c r="P79" s="203">
        <v>1.4</v>
      </c>
      <c r="Q79" s="203">
        <v>0.92</v>
      </c>
      <c r="R79" s="203">
        <v>0.49</v>
      </c>
      <c r="S79" s="203">
        <v>0.4</v>
      </c>
      <c r="T79" s="203">
        <v>0</v>
      </c>
      <c r="U79" s="203">
        <v>2.0099999999999998</v>
      </c>
      <c r="V79" s="203">
        <v>0.57999999999999996</v>
      </c>
      <c r="W79" s="203">
        <v>0.4</v>
      </c>
      <c r="X79" s="203">
        <v>1.7</v>
      </c>
      <c r="Y79" s="203">
        <v>0</v>
      </c>
      <c r="Z79" s="203">
        <v>2.71</v>
      </c>
      <c r="AA79" s="203">
        <v>1.47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30.93</v>
      </c>
      <c r="AJ79" s="203">
        <v>0</v>
      </c>
      <c r="AK79" s="203">
        <v>5.04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10.15</v>
      </c>
      <c r="D80" s="203">
        <v>2.9</v>
      </c>
      <c r="E80" s="203">
        <v>0</v>
      </c>
      <c r="F80" s="203">
        <v>5</v>
      </c>
      <c r="G80" s="203">
        <v>16.32</v>
      </c>
      <c r="H80" s="203">
        <v>0</v>
      </c>
      <c r="I80" s="203">
        <v>20.51</v>
      </c>
      <c r="J80" s="203">
        <v>0.67</v>
      </c>
      <c r="K80" s="203">
        <v>0.11</v>
      </c>
      <c r="L80" s="203">
        <v>17.28</v>
      </c>
      <c r="M80" s="203">
        <v>0.52</v>
      </c>
      <c r="N80" s="203">
        <v>1.36</v>
      </c>
      <c r="O80" s="203">
        <v>0</v>
      </c>
      <c r="P80" s="203">
        <v>1.4</v>
      </c>
      <c r="Q80" s="203">
        <v>0.92</v>
      </c>
      <c r="R80" s="203">
        <v>0.49</v>
      </c>
      <c r="S80" s="203">
        <v>0.4</v>
      </c>
      <c r="T80" s="203">
        <v>0</v>
      </c>
      <c r="U80" s="203">
        <v>2.0099999999999998</v>
      </c>
      <c r="V80" s="203">
        <v>0.57999999999999996</v>
      </c>
      <c r="W80" s="203">
        <v>0.4</v>
      </c>
      <c r="X80" s="203">
        <v>1.7</v>
      </c>
      <c r="Y80" s="203">
        <v>0</v>
      </c>
      <c r="Z80" s="203">
        <v>2.71</v>
      </c>
      <c r="AA80" s="203">
        <v>1.47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30.93</v>
      </c>
      <c r="AJ80" s="203">
        <v>0</v>
      </c>
      <c r="AK80" s="203">
        <v>5.04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10.15</v>
      </c>
      <c r="D81" s="203">
        <v>2.9</v>
      </c>
      <c r="E81" s="203">
        <v>0</v>
      </c>
      <c r="F81" s="203">
        <v>5</v>
      </c>
      <c r="G81" s="203">
        <v>16.32</v>
      </c>
      <c r="H81" s="203">
        <v>0</v>
      </c>
      <c r="I81" s="203">
        <v>20.51</v>
      </c>
      <c r="J81" s="203">
        <v>0.67</v>
      </c>
      <c r="K81" s="203">
        <v>0.11</v>
      </c>
      <c r="L81" s="203">
        <v>17.28</v>
      </c>
      <c r="M81" s="203">
        <v>0.52</v>
      </c>
      <c r="N81" s="203">
        <v>1.36</v>
      </c>
      <c r="O81" s="203">
        <v>0</v>
      </c>
      <c r="P81" s="203">
        <v>1.4</v>
      </c>
      <c r="Q81" s="203">
        <v>0.92</v>
      </c>
      <c r="R81" s="203">
        <v>0.49</v>
      </c>
      <c r="S81" s="203">
        <v>0.4</v>
      </c>
      <c r="T81" s="203">
        <v>0</v>
      </c>
      <c r="U81" s="203">
        <v>2.0099999999999998</v>
      </c>
      <c r="V81" s="203">
        <v>0.57999999999999996</v>
      </c>
      <c r="W81" s="203">
        <v>0.4</v>
      </c>
      <c r="X81" s="203">
        <v>1.7</v>
      </c>
      <c r="Y81" s="203">
        <v>0</v>
      </c>
      <c r="Z81" s="203">
        <v>2.71</v>
      </c>
      <c r="AA81" s="203">
        <v>1.47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30.93</v>
      </c>
      <c r="AJ81" s="203">
        <v>0</v>
      </c>
      <c r="AK81" s="203">
        <v>5.04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10.15</v>
      </c>
      <c r="D82" s="203">
        <v>2.9</v>
      </c>
      <c r="E82" s="203">
        <v>0</v>
      </c>
      <c r="F82" s="203">
        <v>5</v>
      </c>
      <c r="G82" s="203">
        <v>16.32</v>
      </c>
      <c r="H82" s="203">
        <v>0</v>
      </c>
      <c r="I82" s="203">
        <v>20.51</v>
      </c>
      <c r="J82" s="203">
        <v>0.67</v>
      </c>
      <c r="K82" s="203">
        <v>0.11</v>
      </c>
      <c r="L82" s="203">
        <v>17.28</v>
      </c>
      <c r="M82" s="203">
        <v>0.52</v>
      </c>
      <c r="N82" s="203">
        <v>1.36</v>
      </c>
      <c r="O82" s="203">
        <v>0</v>
      </c>
      <c r="P82" s="203">
        <v>1.4</v>
      </c>
      <c r="Q82" s="203">
        <v>0.92</v>
      </c>
      <c r="R82" s="203">
        <v>0.49</v>
      </c>
      <c r="S82" s="203">
        <v>0.4</v>
      </c>
      <c r="T82" s="203">
        <v>0</v>
      </c>
      <c r="U82" s="203">
        <v>2.0099999999999998</v>
      </c>
      <c r="V82" s="203">
        <v>0.57999999999999996</v>
      </c>
      <c r="W82" s="203">
        <v>0.4</v>
      </c>
      <c r="X82" s="203">
        <v>1.7</v>
      </c>
      <c r="Y82" s="203">
        <v>0</v>
      </c>
      <c r="Z82" s="203">
        <v>2.71</v>
      </c>
      <c r="AA82" s="203">
        <v>1.47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30.93</v>
      </c>
      <c r="AJ82" s="203">
        <v>0</v>
      </c>
      <c r="AK82" s="203">
        <v>5.04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10.15</v>
      </c>
      <c r="D83" s="203">
        <v>2.9</v>
      </c>
      <c r="E83" s="203">
        <v>0</v>
      </c>
      <c r="F83" s="203">
        <v>5</v>
      </c>
      <c r="G83" s="203">
        <v>16.32</v>
      </c>
      <c r="H83" s="203">
        <v>0</v>
      </c>
      <c r="I83" s="203">
        <v>20.51</v>
      </c>
      <c r="J83" s="203">
        <v>0.67</v>
      </c>
      <c r="K83" s="203">
        <v>0.11</v>
      </c>
      <c r="L83" s="203">
        <v>17.28</v>
      </c>
      <c r="M83" s="203">
        <v>0.52</v>
      </c>
      <c r="N83" s="203">
        <v>1.36</v>
      </c>
      <c r="O83" s="203">
        <v>0</v>
      </c>
      <c r="P83" s="203">
        <v>1.4</v>
      </c>
      <c r="Q83" s="203">
        <v>0.92</v>
      </c>
      <c r="R83" s="203">
        <v>0.49</v>
      </c>
      <c r="S83" s="203">
        <v>0.4</v>
      </c>
      <c r="T83" s="203">
        <v>0</v>
      </c>
      <c r="U83" s="203">
        <v>2.0099999999999998</v>
      </c>
      <c r="V83" s="203">
        <v>0.57999999999999996</v>
      </c>
      <c r="W83" s="203">
        <v>0.4</v>
      </c>
      <c r="X83" s="203">
        <v>1.7</v>
      </c>
      <c r="Y83" s="203">
        <v>0</v>
      </c>
      <c r="Z83" s="203">
        <v>2.71</v>
      </c>
      <c r="AA83" s="203">
        <v>1.47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30.66</v>
      </c>
      <c r="AJ83" s="203">
        <v>0</v>
      </c>
      <c r="AK83" s="203">
        <v>5.04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10.15</v>
      </c>
      <c r="D84" s="203">
        <v>2.9</v>
      </c>
      <c r="E84" s="203">
        <v>0</v>
      </c>
      <c r="F84" s="203">
        <v>5</v>
      </c>
      <c r="G84" s="203">
        <v>16.32</v>
      </c>
      <c r="H84" s="203">
        <v>0</v>
      </c>
      <c r="I84" s="203">
        <v>20.51</v>
      </c>
      <c r="J84" s="203">
        <v>0.67</v>
      </c>
      <c r="K84" s="203">
        <v>0.11</v>
      </c>
      <c r="L84" s="203">
        <v>17.28</v>
      </c>
      <c r="M84" s="203">
        <v>0.52</v>
      </c>
      <c r="N84" s="203">
        <v>1.36</v>
      </c>
      <c r="O84" s="203">
        <v>0</v>
      </c>
      <c r="P84" s="203">
        <v>1.4</v>
      </c>
      <c r="Q84" s="203">
        <v>0.92</v>
      </c>
      <c r="R84" s="203">
        <v>0.49</v>
      </c>
      <c r="S84" s="203">
        <v>0.4</v>
      </c>
      <c r="T84" s="203">
        <v>0</v>
      </c>
      <c r="U84" s="203">
        <v>2.0099999999999998</v>
      </c>
      <c r="V84" s="203">
        <v>0.57999999999999996</v>
      </c>
      <c r="W84" s="203">
        <v>0.4</v>
      </c>
      <c r="X84" s="203">
        <v>1.7</v>
      </c>
      <c r="Y84" s="203">
        <v>0</v>
      </c>
      <c r="Z84" s="203">
        <v>2.71</v>
      </c>
      <c r="AA84" s="203">
        <v>1.47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30.66</v>
      </c>
      <c r="AJ84" s="203">
        <v>0</v>
      </c>
      <c r="AK84" s="203">
        <v>5.04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10.15</v>
      </c>
      <c r="D85" s="203">
        <v>2.9</v>
      </c>
      <c r="E85" s="203">
        <v>0</v>
      </c>
      <c r="F85" s="203">
        <v>5</v>
      </c>
      <c r="G85" s="203">
        <v>16.32</v>
      </c>
      <c r="H85" s="203">
        <v>0</v>
      </c>
      <c r="I85" s="203">
        <v>20.51</v>
      </c>
      <c r="J85" s="203">
        <v>0.67</v>
      </c>
      <c r="K85" s="203">
        <v>0.11</v>
      </c>
      <c r="L85" s="203">
        <v>17.28</v>
      </c>
      <c r="M85" s="203">
        <v>0.52</v>
      </c>
      <c r="N85" s="203">
        <v>1.36</v>
      </c>
      <c r="O85" s="203">
        <v>0</v>
      </c>
      <c r="P85" s="203">
        <v>1.4</v>
      </c>
      <c r="Q85" s="203">
        <v>0.92</v>
      </c>
      <c r="R85" s="203">
        <v>0.49</v>
      </c>
      <c r="S85" s="203">
        <v>0.4</v>
      </c>
      <c r="T85" s="203">
        <v>0</v>
      </c>
      <c r="U85" s="203">
        <v>2.0099999999999998</v>
      </c>
      <c r="V85" s="203">
        <v>0.57999999999999996</v>
      </c>
      <c r="W85" s="203">
        <v>0.4</v>
      </c>
      <c r="X85" s="203">
        <v>1.7</v>
      </c>
      <c r="Y85" s="203">
        <v>0</v>
      </c>
      <c r="Z85" s="203">
        <v>2.71</v>
      </c>
      <c r="AA85" s="203">
        <v>1.47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30.66</v>
      </c>
      <c r="AJ85" s="203">
        <v>0</v>
      </c>
      <c r="AK85" s="203">
        <v>5.04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10.15</v>
      </c>
      <c r="D86" s="203">
        <v>2.9</v>
      </c>
      <c r="E86" s="203">
        <v>0</v>
      </c>
      <c r="F86" s="203">
        <v>5</v>
      </c>
      <c r="G86" s="203">
        <v>16.32</v>
      </c>
      <c r="H86" s="203">
        <v>0</v>
      </c>
      <c r="I86" s="203">
        <v>20.51</v>
      </c>
      <c r="J86" s="203">
        <v>0.67</v>
      </c>
      <c r="K86" s="203">
        <v>0.11</v>
      </c>
      <c r="L86" s="203">
        <v>17.28</v>
      </c>
      <c r="M86" s="203">
        <v>0.52</v>
      </c>
      <c r="N86" s="203">
        <v>1.36</v>
      </c>
      <c r="O86" s="203">
        <v>0</v>
      </c>
      <c r="P86" s="203">
        <v>1.4</v>
      </c>
      <c r="Q86" s="203">
        <v>0.92</v>
      </c>
      <c r="R86" s="203">
        <v>0.49</v>
      </c>
      <c r="S86" s="203">
        <v>0.4</v>
      </c>
      <c r="T86" s="203">
        <v>0</v>
      </c>
      <c r="U86" s="203">
        <v>2.0099999999999998</v>
      </c>
      <c r="V86" s="203">
        <v>0.57999999999999996</v>
      </c>
      <c r="W86" s="203">
        <v>0.4</v>
      </c>
      <c r="X86" s="203">
        <v>1.7</v>
      </c>
      <c r="Y86" s="203">
        <v>0</v>
      </c>
      <c r="Z86" s="203">
        <v>2.71</v>
      </c>
      <c r="AA86" s="203">
        <v>1.47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30.66</v>
      </c>
      <c r="AJ86" s="203">
        <v>0</v>
      </c>
      <c r="AK86" s="203">
        <v>5.04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10.15</v>
      </c>
      <c r="D87" s="203">
        <v>2.9</v>
      </c>
      <c r="E87" s="203">
        <v>0</v>
      </c>
      <c r="F87" s="203">
        <v>5</v>
      </c>
      <c r="G87" s="203">
        <v>16.32</v>
      </c>
      <c r="H87" s="203">
        <v>0</v>
      </c>
      <c r="I87" s="203">
        <v>20.51</v>
      </c>
      <c r="J87" s="203">
        <v>0.67</v>
      </c>
      <c r="K87" s="203">
        <v>0.11</v>
      </c>
      <c r="L87" s="203">
        <v>17.28</v>
      </c>
      <c r="M87" s="203">
        <v>0.52</v>
      </c>
      <c r="N87" s="203">
        <v>1.36</v>
      </c>
      <c r="O87" s="203">
        <v>0</v>
      </c>
      <c r="P87" s="203">
        <v>1.4</v>
      </c>
      <c r="Q87" s="203">
        <v>0.92</v>
      </c>
      <c r="R87" s="203">
        <v>0.49</v>
      </c>
      <c r="S87" s="203">
        <v>0.4</v>
      </c>
      <c r="T87" s="203">
        <v>0</v>
      </c>
      <c r="U87" s="203">
        <v>2.0099999999999998</v>
      </c>
      <c r="V87" s="203">
        <v>0.57999999999999996</v>
      </c>
      <c r="W87" s="203">
        <v>0.4</v>
      </c>
      <c r="X87" s="203">
        <v>1.7</v>
      </c>
      <c r="Y87" s="203">
        <v>0</v>
      </c>
      <c r="Z87" s="203">
        <v>2.71</v>
      </c>
      <c r="AA87" s="203">
        <v>1.47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30.66</v>
      </c>
      <c r="AJ87" s="203">
        <v>0</v>
      </c>
      <c r="AK87" s="203">
        <v>5.04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10.15</v>
      </c>
      <c r="D88" s="203">
        <v>2.9</v>
      </c>
      <c r="E88" s="203">
        <v>0</v>
      </c>
      <c r="F88" s="203">
        <v>5</v>
      </c>
      <c r="G88" s="203">
        <v>16.32</v>
      </c>
      <c r="H88" s="203">
        <v>0</v>
      </c>
      <c r="I88" s="203">
        <v>20.51</v>
      </c>
      <c r="J88" s="203">
        <v>0.67</v>
      </c>
      <c r="K88" s="203">
        <v>0.11</v>
      </c>
      <c r="L88" s="203">
        <v>17.28</v>
      </c>
      <c r="M88" s="203">
        <v>0.52</v>
      </c>
      <c r="N88" s="203">
        <v>1.36</v>
      </c>
      <c r="O88" s="203">
        <v>0</v>
      </c>
      <c r="P88" s="203">
        <v>1.4</v>
      </c>
      <c r="Q88" s="203">
        <v>0.92</v>
      </c>
      <c r="R88" s="203">
        <v>0.49</v>
      </c>
      <c r="S88" s="203">
        <v>0.4</v>
      </c>
      <c r="T88" s="203">
        <v>0</v>
      </c>
      <c r="U88" s="203">
        <v>2.0099999999999998</v>
      </c>
      <c r="V88" s="203">
        <v>0.57999999999999996</v>
      </c>
      <c r="W88" s="203">
        <v>0.4</v>
      </c>
      <c r="X88" s="203">
        <v>1.7</v>
      </c>
      <c r="Y88" s="203">
        <v>0</v>
      </c>
      <c r="Z88" s="203">
        <v>2.71</v>
      </c>
      <c r="AA88" s="203">
        <v>1.47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30.66</v>
      </c>
      <c r="AJ88" s="203">
        <v>0</v>
      </c>
      <c r="AK88" s="203">
        <v>5.04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10.15</v>
      </c>
      <c r="D89" s="203">
        <v>2.9</v>
      </c>
      <c r="E89" s="203">
        <v>0</v>
      </c>
      <c r="F89" s="203">
        <v>5</v>
      </c>
      <c r="G89" s="203">
        <v>16.32</v>
      </c>
      <c r="H89" s="203">
        <v>0</v>
      </c>
      <c r="I89" s="203">
        <v>20.51</v>
      </c>
      <c r="J89" s="203">
        <v>0.67</v>
      </c>
      <c r="K89" s="203">
        <v>0.11</v>
      </c>
      <c r="L89" s="203">
        <v>17.28</v>
      </c>
      <c r="M89" s="203">
        <v>0.52</v>
      </c>
      <c r="N89" s="203">
        <v>1.36</v>
      </c>
      <c r="O89" s="203">
        <v>0</v>
      </c>
      <c r="P89" s="203">
        <v>1.4</v>
      </c>
      <c r="Q89" s="203">
        <v>0.92</v>
      </c>
      <c r="R89" s="203">
        <v>0.49</v>
      </c>
      <c r="S89" s="203">
        <v>0.4</v>
      </c>
      <c r="T89" s="203">
        <v>0</v>
      </c>
      <c r="U89" s="203">
        <v>2.0099999999999998</v>
      </c>
      <c r="V89" s="203">
        <v>0.57999999999999996</v>
      </c>
      <c r="W89" s="203">
        <v>0.4</v>
      </c>
      <c r="X89" s="203">
        <v>1.7</v>
      </c>
      <c r="Y89" s="203">
        <v>0</v>
      </c>
      <c r="Z89" s="203">
        <v>2.77</v>
      </c>
      <c r="AA89" s="203">
        <v>1.47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30.66</v>
      </c>
      <c r="AJ89" s="203">
        <v>0</v>
      </c>
      <c r="AK89" s="203">
        <v>5.04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10.15</v>
      </c>
      <c r="D90" s="203">
        <v>2.9</v>
      </c>
      <c r="E90" s="203">
        <v>0</v>
      </c>
      <c r="F90" s="203">
        <v>5</v>
      </c>
      <c r="G90" s="203">
        <v>16.32</v>
      </c>
      <c r="H90" s="203">
        <v>0</v>
      </c>
      <c r="I90" s="203">
        <v>20.51</v>
      </c>
      <c r="J90" s="203">
        <v>0.67</v>
      </c>
      <c r="K90" s="203">
        <v>0.11</v>
      </c>
      <c r="L90" s="203">
        <v>17.28</v>
      </c>
      <c r="M90" s="203">
        <v>0.52</v>
      </c>
      <c r="N90" s="203">
        <v>1.36</v>
      </c>
      <c r="O90" s="203">
        <v>0</v>
      </c>
      <c r="P90" s="203">
        <v>1.4</v>
      </c>
      <c r="Q90" s="203">
        <v>0.92</v>
      </c>
      <c r="R90" s="203">
        <v>0.49</v>
      </c>
      <c r="S90" s="203">
        <v>0.4</v>
      </c>
      <c r="T90" s="203">
        <v>0</v>
      </c>
      <c r="U90" s="203">
        <v>2.0099999999999998</v>
      </c>
      <c r="V90" s="203">
        <v>0.57999999999999996</v>
      </c>
      <c r="W90" s="203">
        <v>0.4</v>
      </c>
      <c r="X90" s="203">
        <v>1.7</v>
      </c>
      <c r="Y90" s="203">
        <v>0</v>
      </c>
      <c r="Z90" s="203">
        <v>2.77</v>
      </c>
      <c r="AA90" s="203">
        <v>1.47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30.66</v>
      </c>
      <c r="AJ90" s="203">
        <v>0</v>
      </c>
      <c r="AK90" s="203">
        <v>5.04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10.15</v>
      </c>
      <c r="D91" s="203">
        <v>2.9</v>
      </c>
      <c r="E91" s="203">
        <v>0</v>
      </c>
      <c r="F91" s="203">
        <v>5</v>
      </c>
      <c r="G91" s="203">
        <v>16.32</v>
      </c>
      <c r="H91" s="203">
        <v>0</v>
      </c>
      <c r="I91" s="203">
        <v>20.51</v>
      </c>
      <c r="J91" s="203">
        <v>0.67</v>
      </c>
      <c r="K91" s="203">
        <v>0.11</v>
      </c>
      <c r="L91" s="203">
        <v>17.28</v>
      </c>
      <c r="M91" s="203">
        <v>0.52</v>
      </c>
      <c r="N91" s="203">
        <v>1.36</v>
      </c>
      <c r="O91" s="203">
        <v>0</v>
      </c>
      <c r="P91" s="203">
        <v>1.4</v>
      </c>
      <c r="Q91" s="203">
        <v>0.92</v>
      </c>
      <c r="R91" s="203">
        <v>0.49</v>
      </c>
      <c r="S91" s="203">
        <v>0.4</v>
      </c>
      <c r="T91" s="203">
        <v>0</v>
      </c>
      <c r="U91" s="203">
        <v>2.0099999999999998</v>
      </c>
      <c r="V91" s="203">
        <v>0.57999999999999996</v>
      </c>
      <c r="W91" s="203">
        <v>0.4</v>
      </c>
      <c r="X91" s="203">
        <v>1.7</v>
      </c>
      <c r="Y91" s="203">
        <v>0</v>
      </c>
      <c r="Z91" s="203">
        <v>2.77</v>
      </c>
      <c r="AA91" s="203">
        <v>1.47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30.46</v>
      </c>
      <c r="AJ91" s="203">
        <v>0</v>
      </c>
      <c r="AK91" s="203">
        <v>3.94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10.15</v>
      </c>
      <c r="D92" s="203">
        <v>2.9</v>
      </c>
      <c r="E92" s="203">
        <v>0</v>
      </c>
      <c r="F92" s="203">
        <v>5</v>
      </c>
      <c r="G92" s="203">
        <v>16.32</v>
      </c>
      <c r="H92" s="203">
        <v>0</v>
      </c>
      <c r="I92" s="203">
        <v>20.51</v>
      </c>
      <c r="J92" s="203">
        <v>0.67</v>
      </c>
      <c r="K92" s="203">
        <v>0.11</v>
      </c>
      <c r="L92" s="203">
        <v>17.28</v>
      </c>
      <c r="M92" s="203">
        <v>0.52</v>
      </c>
      <c r="N92" s="203">
        <v>1.36</v>
      </c>
      <c r="O92" s="203">
        <v>0</v>
      </c>
      <c r="P92" s="203">
        <v>1.4</v>
      </c>
      <c r="Q92" s="203">
        <v>0.92</v>
      </c>
      <c r="R92" s="203">
        <v>0.49</v>
      </c>
      <c r="S92" s="203">
        <v>0.4</v>
      </c>
      <c r="T92" s="203">
        <v>0</v>
      </c>
      <c r="U92" s="203">
        <v>2.0099999999999998</v>
      </c>
      <c r="V92" s="203">
        <v>0.57999999999999996</v>
      </c>
      <c r="W92" s="203">
        <v>0.4</v>
      </c>
      <c r="X92" s="203">
        <v>1.7</v>
      </c>
      <c r="Y92" s="203">
        <v>0</v>
      </c>
      <c r="Z92" s="203">
        <v>2.77</v>
      </c>
      <c r="AA92" s="203">
        <v>1.47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30.46</v>
      </c>
      <c r="AJ92" s="203">
        <v>0</v>
      </c>
      <c r="AK92" s="203">
        <v>3.94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10.15</v>
      </c>
      <c r="D93" s="203">
        <v>2.9</v>
      </c>
      <c r="E93" s="203">
        <v>0</v>
      </c>
      <c r="F93" s="203">
        <v>5</v>
      </c>
      <c r="G93" s="203">
        <v>16.32</v>
      </c>
      <c r="H93" s="203">
        <v>0</v>
      </c>
      <c r="I93" s="203">
        <v>20.51</v>
      </c>
      <c r="J93" s="203">
        <v>0.67</v>
      </c>
      <c r="K93" s="203">
        <v>0.11</v>
      </c>
      <c r="L93" s="203">
        <v>17.29</v>
      </c>
      <c r="M93" s="203">
        <v>0.52</v>
      </c>
      <c r="N93" s="203">
        <v>1.36</v>
      </c>
      <c r="O93" s="203">
        <v>0</v>
      </c>
      <c r="P93" s="203">
        <v>1.4</v>
      </c>
      <c r="Q93" s="203">
        <v>0.92</v>
      </c>
      <c r="R93" s="203">
        <v>0.49</v>
      </c>
      <c r="S93" s="203">
        <v>0.4</v>
      </c>
      <c r="T93" s="203">
        <v>0</v>
      </c>
      <c r="U93" s="203">
        <v>2.0099999999999998</v>
      </c>
      <c r="V93" s="203">
        <v>0.57999999999999996</v>
      </c>
      <c r="W93" s="203">
        <v>0.4</v>
      </c>
      <c r="X93" s="203">
        <v>1.7</v>
      </c>
      <c r="Y93" s="203">
        <v>0</v>
      </c>
      <c r="Z93" s="203">
        <v>2.77</v>
      </c>
      <c r="AA93" s="203">
        <v>1.47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30.46</v>
      </c>
      <c r="AJ93" s="203">
        <v>0</v>
      </c>
      <c r="AK93" s="203">
        <v>3.94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10.15</v>
      </c>
      <c r="D94" s="203">
        <v>2.9</v>
      </c>
      <c r="E94" s="203">
        <v>0</v>
      </c>
      <c r="F94" s="203">
        <v>5</v>
      </c>
      <c r="G94" s="203">
        <v>16.32</v>
      </c>
      <c r="H94" s="203">
        <v>0</v>
      </c>
      <c r="I94" s="203">
        <v>20.51</v>
      </c>
      <c r="J94" s="203">
        <v>0.67</v>
      </c>
      <c r="K94" s="203">
        <v>0.11</v>
      </c>
      <c r="L94" s="203">
        <v>17.29</v>
      </c>
      <c r="M94" s="203">
        <v>0.52</v>
      </c>
      <c r="N94" s="203">
        <v>1.36</v>
      </c>
      <c r="O94" s="203">
        <v>0</v>
      </c>
      <c r="P94" s="203">
        <v>1.4</v>
      </c>
      <c r="Q94" s="203">
        <v>0.92</v>
      </c>
      <c r="R94" s="203">
        <v>0.49</v>
      </c>
      <c r="S94" s="203">
        <v>0.4</v>
      </c>
      <c r="T94" s="203">
        <v>0</v>
      </c>
      <c r="U94" s="203">
        <v>2.0099999999999998</v>
      </c>
      <c r="V94" s="203">
        <v>0.57999999999999996</v>
      </c>
      <c r="W94" s="203">
        <v>0.4</v>
      </c>
      <c r="X94" s="203">
        <v>1.7</v>
      </c>
      <c r="Y94" s="203">
        <v>0</v>
      </c>
      <c r="Z94" s="203">
        <v>2.77</v>
      </c>
      <c r="AA94" s="203">
        <v>1.47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30.46</v>
      </c>
      <c r="AJ94" s="203">
        <v>0</v>
      </c>
      <c r="AK94" s="203">
        <v>3.94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10.15</v>
      </c>
      <c r="D95" s="203">
        <v>2.9</v>
      </c>
      <c r="E95" s="203">
        <v>0</v>
      </c>
      <c r="F95" s="203">
        <v>5</v>
      </c>
      <c r="G95" s="203">
        <v>16.32</v>
      </c>
      <c r="H95" s="203">
        <v>0</v>
      </c>
      <c r="I95" s="203">
        <v>20.51</v>
      </c>
      <c r="J95" s="203">
        <v>0.67</v>
      </c>
      <c r="K95" s="203">
        <v>0.11</v>
      </c>
      <c r="L95" s="203">
        <v>17.28</v>
      </c>
      <c r="M95" s="203">
        <v>0.52</v>
      </c>
      <c r="N95" s="203">
        <v>1.36</v>
      </c>
      <c r="O95" s="203">
        <v>0</v>
      </c>
      <c r="P95" s="203">
        <v>1.4</v>
      </c>
      <c r="Q95" s="203">
        <v>0.92</v>
      </c>
      <c r="R95" s="203">
        <v>0.49</v>
      </c>
      <c r="S95" s="203">
        <v>0.4</v>
      </c>
      <c r="T95" s="203">
        <v>0</v>
      </c>
      <c r="U95" s="203">
        <v>2.0099999999999998</v>
      </c>
      <c r="V95" s="203">
        <v>0.57999999999999996</v>
      </c>
      <c r="W95" s="203">
        <v>0.4</v>
      </c>
      <c r="X95" s="203">
        <v>1.7</v>
      </c>
      <c r="Y95" s="203">
        <v>0</v>
      </c>
      <c r="Z95" s="203">
        <v>2.77</v>
      </c>
      <c r="AA95" s="203">
        <v>1.47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30.46</v>
      </c>
      <c r="AJ95" s="203">
        <v>0</v>
      </c>
      <c r="AK95" s="203">
        <v>3.94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10.15</v>
      </c>
      <c r="D96" s="203">
        <v>2.9</v>
      </c>
      <c r="E96" s="203">
        <v>0</v>
      </c>
      <c r="F96" s="203">
        <v>5</v>
      </c>
      <c r="G96" s="203">
        <v>16.32</v>
      </c>
      <c r="H96" s="203">
        <v>0</v>
      </c>
      <c r="I96" s="203">
        <v>20.51</v>
      </c>
      <c r="J96" s="203">
        <v>0.67</v>
      </c>
      <c r="K96" s="203">
        <v>0.11</v>
      </c>
      <c r="L96" s="203">
        <v>17.28</v>
      </c>
      <c r="M96" s="203">
        <v>0.52</v>
      </c>
      <c r="N96" s="203">
        <v>1.36</v>
      </c>
      <c r="O96" s="203">
        <v>0</v>
      </c>
      <c r="P96" s="203">
        <v>1.4</v>
      </c>
      <c r="Q96" s="203">
        <v>0.92</v>
      </c>
      <c r="R96" s="203">
        <v>0.49</v>
      </c>
      <c r="S96" s="203">
        <v>0.4</v>
      </c>
      <c r="T96" s="203">
        <v>0</v>
      </c>
      <c r="U96" s="203">
        <v>2.0099999999999998</v>
      </c>
      <c r="V96" s="203">
        <v>0.57999999999999996</v>
      </c>
      <c r="W96" s="203">
        <v>0.4</v>
      </c>
      <c r="X96" s="203">
        <v>1.7</v>
      </c>
      <c r="Y96" s="203">
        <v>0</v>
      </c>
      <c r="Z96" s="203">
        <v>2.77</v>
      </c>
      <c r="AA96" s="203">
        <v>1.47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30.46</v>
      </c>
      <c r="AJ96" s="203">
        <v>0</v>
      </c>
      <c r="AK96" s="203">
        <v>3.94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10.15</v>
      </c>
      <c r="D97" s="203">
        <v>2.9</v>
      </c>
      <c r="E97" s="203">
        <v>0</v>
      </c>
      <c r="F97" s="203">
        <v>5</v>
      </c>
      <c r="G97" s="203">
        <v>16.32</v>
      </c>
      <c r="H97" s="203">
        <v>0</v>
      </c>
      <c r="I97" s="203">
        <v>20.51</v>
      </c>
      <c r="J97" s="203">
        <v>0.67</v>
      </c>
      <c r="K97" s="203">
        <v>0.11</v>
      </c>
      <c r="L97" s="203">
        <v>17.28</v>
      </c>
      <c r="M97" s="203">
        <v>0.52</v>
      </c>
      <c r="N97" s="203">
        <v>1.36</v>
      </c>
      <c r="O97" s="203">
        <v>0</v>
      </c>
      <c r="P97" s="203">
        <v>1.4</v>
      </c>
      <c r="Q97" s="203">
        <v>0.92</v>
      </c>
      <c r="R97" s="203">
        <v>0.49</v>
      </c>
      <c r="S97" s="203">
        <v>0.4</v>
      </c>
      <c r="T97" s="203">
        <v>0</v>
      </c>
      <c r="U97" s="203">
        <v>2.0099999999999998</v>
      </c>
      <c r="V97" s="203">
        <v>0.57999999999999996</v>
      </c>
      <c r="W97" s="203">
        <v>0.4</v>
      </c>
      <c r="X97" s="203">
        <v>1.7</v>
      </c>
      <c r="Y97" s="203">
        <v>0</v>
      </c>
      <c r="Z97" s="203">
        <v>2.77</v>
      </c>
      <c r="AA97" s="203">
        <v>1.47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30.46</v>
      </c>
      <c r="AJ97" s="203">
        <v>0</v>
      </c>
      <c r="AK97" s="203">
        <v>3.94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10.15</v>
      </c>
      <c r="D98" s="203">
        <v>2.9</v>
      </c>
      <c r="E98" s="203">
        <v>0</v>
      </c>
      <c r="F98" s="203">
        <v>5</v>
      </c>
      <c r="G98" s="203">
        <v>16.32</v>
      </c>
      <c r="H98" s="203">
        <v>0</v>
      </c>
      <c r="I98" s="203">
        <v>20.51</v>
      </c>
      <c r="J98" s="203">
        <v>0.67</v>
      </c>
      <c r="K98" s="203">
        <v>0.11</v>
      </c>
      <c r="L98" s="203">
        <v>17.28</v>
      </c>
      <c r="M98" s="203">
        <v>0.52</v>
      </c>
      <c r="N98" s="203">
        <v>1.36</v>
      </c>
      <c r="O98" s="203">
        <v>0</v>
      </c>
      <c r="P98" s="203">
        <v>1.4</v>
      </c>
      <c r="Q98" s="203">
        <v>0.92</v>
      </c>
      <c r="R98" s="203">
        <v>0.49</v>
      </c>
      <c r="S98" s="203">
        <v>0.4</v>
      </c>
      <c r="T98" s="203">
        <v>0</v>
      </c>
      <c r="U98" s="203">
        <v>2.0099999999999998</v>
      </c>
      <c r="V98" s="203">
        <v>0.57999999999999996</v>
      </c>
      <c r="W98" s="203">
        <v>0.4</v>
      </c>
      <c r="X98" s="203">
        <v>1.7</v>
      </c>
      <c r="Y98" s="203">
        <v>0</v>
      </c>
      <c r="Z98" s="203">
        <v>2.77</v>
      </c>
      <c r="AA98" s="203">
        <v>1.47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30.46</v>
      </c>
      <c r="AJ98" s="203">
        <v>0</v>
      </c>
      <c r="AK98" s="203">
        <v>3.94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0.24359999999999962</v>
      </c>
      <c r="D99">
        <f t="shared" si="0"/>
        <v>6.9600000000000037E-2</v>
      </c>
      <c r="E99">
        <f t="shared" si="0"/>
        <v>0</v>
      </c>
      <c r="F99">
        <f t="shared" si="0"/>
        <v>0.12</v>
      </c>
      <c r="G99">
        <f t="shared" si="0"/>
        <v>0.39167999999999986</v>
      </c>
      <c r="H99">
        <f t="shared" si="0"/>
        <v>0</v>
      </c>
      <c r="I99">
        <f t="shared" si="0"/>
        <v>0.49223999999999984</v>
      </c>
      <c r="J99">
        <f t="shared" si="0"/>
        <v>1.6080000000000032E-2</v>
      </c>
      <c r="K99">
        <f t="shared" si="0"/>
        <v>2.4230000000000005E-2</v>
      </c>
      <c r="L99">
        <f t="shared" si="0"/>
        <v>2.8706750000000048</v>
      </c>
      <c r="M99">
        <f t="shared" si="0"/>
        <v>1.2480000000000022E-2</v>
      </c>
      <c r="N99">
        <f t="shared" si="0"/>
        <v>3.2639999999999995E-2</v>
      </c>
      <c r="O99">
        <f t="shared" si="0"/>
        <v>0</v>
      </c>
      <c r="P99">
        <f t="shared" si="0"/>
        <v>3.3400000000000069E-2</v>
      </c>
      <c r="Q99">
        <f t="shared" si="0"/>
        <v>3.9174999999999911E-2</v>
      </c>
      <c r="R99">
        <f t="shared" si="0"/>
        <v>5.9497500000000092E-2</v>
      </c>
      <c r="S99">
        <f t="shared" si="0"/>
        <v>3.5572500000000076E-2</v>
      </c>
      <c r="T99">
        <f t="shared" si="0"/>
        <v>0</v>
      </c>
      <c r="U99">
        <f t="shared" si="0"/>
        <v>4.823999999999995E-2</v>
      </c>
      <c r="V99">
        <f t="shared" si="0"/>
        <v>3.1509999999999976E-2</v>
      </c>
      <c r="W99">
        <f t="shared" si="0"/>
        <v>9.5999999999999818E-3</v>
      </c>
      <c r="X99">
        <f t="shared" si="0"/>
        <v>4.0799999999999975E-2</v>
      </c>
      <c r="Y99">
        <f t="shared" si="0"/>
        <v>0</v>
      </c>
      <c r="Z99">
        <f t="shared" si="0"/>
        <v>0.23070000000000021</v>
      </c>
      <c r="AA99">
        <f t="shared" si="0"/>
        <v>9.6675000000000261E-2</v>
      </c>
      <c r="AB99">
        <f t="shared" si="0"/>
        <v>0</v>
      </c>
      <c r="AC99">
        <f t="shared" si="0"/>
        <v>0.311475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0.74326999999999877</v>
      </c>
      <c r="AJ99">
        <f t="shared" si="0"/>
        <v>0</v>
      </c>
      <c r="AK99">
        <f t="shared" si="0"/>
        <v>0.12445500000000013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-5</v>
      </c>
      <c r="D11" s="124">
        <v>0</v>
      </c>
      <c r="E11" s="124">
        <v>0</v>
      </c>
      <c r="F11" s="124">
        <v>0</v>
      </c>
      <c r="G11" s="124">
        <v>-5</v>
      </c>
      <c r="H11" s="118"/>
      <c r="I11" s="33">
        <v>9</v>
      </c>
      <c r="J11" s="124">
        <v>5</v>
      </c>
      <c r="K11" s="124">
        <v>0</v>
      </c>
      <c r="L11" s="124">
        <v>0</v>
      </c>
      <c r="M11" s="124">
        <v>0</v>
      </c>
      <c r="N11" s="124">
        <v>5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5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-5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50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50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5</v>
      </c>
      <c r="DG11" s="123">
        <f t="shared" si="32"/>
        <v>-5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-30</v>
      </c>
      <c r="D12" s="124">
        <v>0</v>
      </c>
      <c r="E12" s="124">
        <v>0</v>
      </c>
      <c r="F12" s="124">
        <v>0</v>
      </c>
      <c r="G12" s="124">
        <v>-30</v>
      </c>
      <c r="H12" s="118"/>
      <c r="I12" s="33">
        <v>10</v>
      </c>
      <c r="J12" s="124">
        <v>30</v>
      </c>
      <c r="K12" s="124">
        <v>0</v>
      </c>
      <c r="L12" s="124">
        <v>0</v>
      </c>
      <c r="M12" s="124">
        <v>0</v>
      </c>
      <c r="N12" s="124">
        <v>30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30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-30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300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300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30</v>
      </c>
      <c r="DG12" s="123">
        <f t="shared" si="32"/>
        <v>-30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-45</v>
      </c>
      <c r="D13" s="124">
        <v>0</v>
      </c>
      <c r="E13" s="124">
        <v>0</v>
      </c>
      <c r="F13" s="124">
        <v>0</v>
      </c>
      <c r="G13" s="124">
        <v>-45</v>
      </c>
      <c r="H13" s="118"/>
      <c r="I13" s="33">
        <v>11</v>
      </c>
      <c r="J13" s="124">
        <v>45</v>
      </c>
      <c r="K13" s="124">
        <v>0</v>
      </c>
      <c r="L13" s="124">
        <v>0</v>
      </c>
      <c r="M13" s="124">
        <v>0</v>
      </c>
      <c r="N13" s="124">
        <v>45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45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-45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450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450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45</v>
      </c>
      <c r="DG13" s="123">
        <f t="shared" si="32"/>
        <v>-45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-60</v>
      </c>
      <c r="D14" s="124">
        <v>0</v>
      </c>
      <c r="E14" s="124">
        <v>0</v>
      </c>
      <c r="F14" s="124">
        <v>0</v>
      </c>
      <c r="G14" s="124">
        <v>-60</v>
      </c>
      <c r="H14" s="118"/>
      <c r="I14" s="33">
        <v>12</v>
      </c>
      <c r="J14" s="124">
        <v>60</v>
      </c>
      <c r="K14" s="124">
        <v>0</v>
      </c>
      <c r="L14" s="124">
        <v>0</v>
      </c>
      <c r="M14" s="124">
        <v>0</v>
      </c>
      <c r="N14" s="124">
        <v>60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60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-60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600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600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60</v>
      </c>
      <c r="DG14" s="123">
        <f t="shared" si="32"/>
        <v>-60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-60</v>
      </c>
      <c r="D15" s="124">
        <v>0</v>
      </c>
      <c r="E15" s="124">
        <v>0</v>
      </c>
      <c r="F15" s="124">
        <v>0</v>
      </c>
      <c r="G15" s="124">
        <v>-60</v>
      </c>
      <c r="H15" s="118"/>
      <c r="I15" s="33">
        <v>13</v>
      </c>
      <c r="J15" s="124">
        <v>60</v>
      </c>
      <c r="K15" s="124">
        <v>0</v>
      </c>
      <c r="L15" s="124">
        <v>0</v>
      </c>
      <c r="M15" s="124">
        <v>0</v>
      </c>
      <c r="N15" s="124">
        <v>60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60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-60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600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600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60</v>
      </c>
      <c r="DG15" s="123">
        <f t="shared" si="32"/>
        <v>-60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-70</v>
      </c>
      <c r="D16" s="124">
        <v>0</v>
      </c>
      <c r="E16" s="124">
        <v>0</v>
      </c>
      <c r="F16" s="124">
        <v>0</v>
      </c>
      <c r="G16" s="124">
        <v>-70</v>
      </c>
      <c r="H16" s="118"/>
      <c r="I16" s="33">
        <v>14</v>
      </c>
      <c r="J16" s="124">
        <v>70</v>
      </c>
      <c r="K16" s="124">
        <v>0</v>
      </c>
      <c r="L16" s="124">
        <v>0</v>
      </c>
      <c r="M16" s="124">
        <v>0</v>
      </c>
      <c r="N16" s="124">
        <v>70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70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-70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700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700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70</v>
      </c>
      <c r="DG16" s="123">
        <f t="shared" si="32"/>
        <v>-70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-70</v>
      </c>
      <c r="D17" s="124">
        <v>0</v>
      </c>
      <c r="E17" s="124">
        <v>0</v>
      </c>
      <c r="F17" s="124">
        <v>0</v>
      </c>
      <c r="G17" s="124">
        <v>-70</v>
      </c>
      <c r="H17" s="118"/>
      <c r="I17" s="33">
        <v>15</v>
      </c>
      <c r="J17" s="124">
        <v>70</v>
      </c>
      <c r="K17" s="124">
        <v>0</v>
      </c>
      <c r="L17" s="124">
        <v>0</v>
      </c>
      <c r="M17" s="124">
        <v>0</v>
      </c>
      <c r="N17" s="124">
        <v>70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70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-70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700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700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70</v>
      </c>
      <c r="DG17" s="123">
        <f t="shared" si="32"/>
        <v>-70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-31</v>
      </c>
      <c r="D18" s="124">
        <v>0</v>
      </c>
      <c r="E18" s="124">
        <v>0</v>
      </c>
      <c r="F18" s="124">
        <v>0</v>
      </c>
      <c r="G18" s="124">
        <v>-31</v>
      </c>
      <c r="H18" s="118"/>
      <c r="I18" s="33">
        <v>16</v>
      </c>
      <c r="J18" s="124">
        <v>31</v>
      </c>
      <c r="K18" s="124">
        <v>0</v>
      </c>
      <c r="L18" s="124">
        <v>0</v>
      </c>
      <c r="M18" s="124">
        <v>0</v>
      </c>
      <c r="N18" s="124">
        <v>31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31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-31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310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310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31</v>
      </c>
      <c r="DG18" s="123">
        <f t="shared" si="32"/>
        <v>-31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-100</v>
      </c>
      <c r="D19" s="124">
        <v>0</v>
      </c>
      <c r="E19" s="124">
        <v>0</v>
      </c>
      <c r="F19" s="124">
        <v>0</v>
      </c>
      <c r="G19" s="124">
        <v>-100</v>
      </c>
      <c r="H19" s="118"/>
      <c r="I19" s="33">
        <v>17</v>
      </c>
      <c r="J19" s="124">
        <v>100</v>
      </c>
      <c r="K19" s="124">
        <v>0</v>
      </c>
      <c r="L19" s="124">
        <v>0</v>
      </c>
      <c r="M19" s="124">
        <v>0</v>
      </c>
      <c r="N19" s="124">
        <v>100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100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-100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1000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1000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100</v>
      </c>
      <c r="DG19" s="123">
        <f t="shared" si="32"/>
        <v>-100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-61</v>
      </c>
      <c r="D20" s="124">
        <v>0</v>
      </c>
      <c r="E20" s="124">
        <v>0</v>
      </c>
      <c r="F20" s="124">
        <v>0</v>
      </c>
      <c r="G20" s="124">
        <v>-61</v>
      </c>
      <c r="H20" s="118"/>
      <c r="I20" s="33">
        <v>18</v>
      </c>
      <c r="J20" s="124">
        <v>61</v>
      </c>
      <c r="K20" s="124">
        <v>0</v>
      </c>
      <c r="L20" s="124">
        <v>0</v>
      </c>
      <c r="M20" s="124">
        <v>0</v>
      </c>
      <c r="N20" s="124">
        <v>61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61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-61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610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610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61</v>
      </c>
      <c r="DG20" s="123">
        <f t="shared" si="32"/>
        <v>-61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-42</v>
      </c>
      <c r="D21" s="124">
        <v>0</v>
      </c>
      <c r="E21" s="124">
        <v>0</v>
      </c>
      <c r="F21" s="124">
        <v>0</v>
      </c>
      <c r="G21" s="124">
        <v>-42</v>
      </c>
      <c r="H21" s="118"/>
      <c r="I21" s="33">
        <v>19</v>
      </c>
      <c r="J21" s="124">
        <v>42</v>
      </c>
      <c r="K21" s="124">
        <v>0</v>
      </c>
      <c r="L21" s="124">
        <v>0</v>
      </c>
      <c r="M21" s="124">
        <v>0</v>
      </c>
      <c r="N21" s="124">
        <v>42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42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-42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420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420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42</v>
      </c>
      <c r="DG21" s="123">
        <f t="shared" si="32"/>
        <v>-42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-57</v>
      </c>
      <c r="D22" s="124">
        <v>0</v>
      </c>
      <c r="E22" s="124">
        <v>0</v>
      </c>
      <c r="F22" s="124">
        <v>-4.0590000000000002</v>
      </c>
      <c r="G22" s="124">
        <v>-61.058999999999997</v>
      </c>
      <c r="H22" s="118"/>
      <c r="I22" s="33">
        <v>20</v>
      </c>
      <c r="J22" s="124">
        <v>57</v>
      </c>
      <c r="K22" s="124">
        <v>0</v>
      </c>
      <c r="L22" s="124">
        <v>0</v>
      </c>
      <c r="M22" s="124">
        <v>0</v>
      </c>
      <c r="N22" s="124">
        <v>57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4.0590000000000002</v>
      </c>
      <c r="AF22" s="124">
        <v>0</v>
      </c>
      <c r="AG22" s="124">
        <v>0</v>
      </c>
      <c r="AH22" s="124">
        <v>0</v>
      </c>
      <c r="AI22" s="124">
        <v>4.0590000000000002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57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-57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4.0590000000000002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-4.0590000000000002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570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570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40.590000000000003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40.590000000000003</v>
      </c>
      <c r="DF22" s="123">
        <f t="shared" si="31"/>
        <v>61.058999999999997</v>
      </c>
      <c r="DG22" s="123">
        <f t="shared" si="32"/>
        <v>-57</v>
      </c>
      <c r="DH22" s="123">
        <f t="shared" si="33"/>
        <v>0</v>
      </c>
      <c r="DI22" s="123">
        <f t="shared" si="34"/>
        <v>0</v>
      </c>
      <c r="DJ22" s="123">
        <f t="shared" si="35"/>
        <v>-4.0590000000000002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-26.672000000000001</v>
      </c>
      <c r="D23" s="124">
        <v>0</v>
      </c>
      <c r="E23" s="124">
        <v>0</v>
      </c>
      <c r="F23" s="124">
        <v>-36.328000000000003</v>
      </c>
      <c r="G23" s="124">
        <v>-63</v>
      </c>
      <c r="H23" s="118"/>
      <c r="I23" s="33">
        <v>21</v>
      </c>
      <c r="J23" s="124">
        <v>26.672000000000001</v>
      </c>
      <c r="K23" s="124">
        <v>0</v>
      </c>
      <c r="L23" s="124">
        <v>0</v>
      </c>
      <c r="M23" s="124">
        <v>0</v>
      </c>
      <c r="N23" s="124">
        <v>26.672000000000001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36.328000000000003</v>
      </c>
      <c r="AF23" s="124">
        <v>0</v>
      </c>
      <c r="AG23" s="124">
        <v>0</v>
      </c>
      <c r="AH23" s="124">
        <v>0</v>
      </c>
      <c r="AI23" s="124">
        <v>36.328000000000003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26.672000000000001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-26.672000000000001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36.328000000000003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-36.328000000000003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266.72000000000003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266.72000000000003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363.28000000000003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363.28000000000003</v>
      </c>
      <c r="DF23" s="123">
        <f t="shared" si="31"/>
        <v>63</v>
      </c>
      <c r="DG23" s="123">
        <f t="shared" si="32"/>
        <v>-26.672000000000001</v>
      </c>
      <c r="DH23" s="123">
        <f t="shared" si="33"/>
        <v>0</v>
      </c>
      <c r="DI23" s="123">
        <f t="shared" si="34"/>
        <v>0</v>
      </c>
      <c r="DJ23" s="123">
        <f t="shared" si="35"/>
        <v>-36.328000000000003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-17.780999999999999</v>
      </c>
      <c r="D24" s="124">
        <v>0</v>
      </c>
      <c r="E24" s="124">
        <v>0</v>
      </c>
      <c r="F24" s="124">
        <v>-24.219000000000001</v>
      </c>
      <c r="G24" s="124">
        <v>-42</v>
      </c>
      <c r="H24" s="118"/>
      <c r="I24" s="33">
        <v>22</v>
      </c>
      <c r="J24" s="124">
        <v>17.780999999999999</v>
      </c>
      <c r="K24" s="124">
        <v>0</v>
      </c>
      <c r="L24" s="124">
        <v>0</v>
      </c>
      <c r="M24" s="124">
        <v>0</v>
      </c>
      <c r="N24" s="124">
        <v>17.780999999999999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24.219000000000001</v>
      </c>
      <c r="AF24" s="124">
        <v>0</v>
      </c>
      <c r="AG24" s="124">
        <v>0</v>
      </c>
      <c r="AH24" s="124">
        <v>0</v>
      </c>
      <c r="AI24" s="124">
        <v>24.219000000000001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17.780999999999999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-17.780999999999999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24.219000000000001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-24.219000000000001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177.81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177.81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242.19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242.19</v>
      </c>
      <c r="DF24" s="123">
        <f t="shared" si="31"/>
        <v>42</v>
      </c>
      <c r="DG24" s="123">
        <f t="shared" si="32"/>
        <v>-17.780999999999999</v>
      </c>
      <c r="DH24" s="123">
        <f t="shared" si="33"/>
        <v>0</v>
      </c>
      <c r="DI24" s="123">
        <f t="shared" si="34"/>
        <v>0</v>
      </c>
      <c r="DJ24" s="123">
        <f t="shared" si="35"/>
        <v>-24.219000000000001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-9.3140000000000001</v>
      </c>
      <c r="D25" s="124">
        <v>0</v>
      </c>
      <c r="E25" s="124">
        <v>0</v>
      </c>
      <c r="F25" s="124">
        <v>-12.686</v>
      </c>
      <c r="G25" s="124">
        <v>-22</v>
      </c>
      <c r="H25" s="118"/>
      <c r="I25" s="33">
        <v>23</v>
      </c>
      <c r="J25" s="124">
        <v>9.3140000000000001</v>
      </c>
      <c r="K25" s="124">
        <v>0</v>
      </c>
      <c r="L25" s="124">
        <v>0</v>
      </c>
      <c r="M25" s="124">
        <v>0</v>
      </c>
      <c r="N25" s="124">
        <v>9.3140000000000001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12.686</v>
      </c>
      <c r="AF25" s="124">
        <v>0</v>
      </c>
      <c r="AG25" s="124">
        <v>0</v>
      </c>
      <c r="AH25" s="124">
        <v>0</v>
      </c>
      <c r="AI25" s="124">
        <v>12.686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9.3140000000000001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-9.3140000000000001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12.686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-12.686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93.14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93.14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126.86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126.86</v>
      </c>
      <c r="DF25" s="123">
        <f t="shared" si="31"/>
        <v>22</v>
      </c>
      <c r="DG25" s="123">
        <f t="shared" si="32"/>
        <v>-9.3140000000000001</v>
      </c>
      <c r="DH25" s="123">
        <f t="shared" si="33"/>
        <v>0</v>
      </c>
      <c r="DI25" s="123">
        <f t="shared" si="34"/>
        <v>0</v>
      </c>
      <c r="DJ25" s="123">
        <f t="shared" si="35"/>
        <v>-12.686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</v>
      </c>
      <c r="D27" s="124">
        <v>0</v>
      </c>
      <c r="E27" s="124">
        <v>0</v>
      </c>
      <c r="F27" s="124">
        <v>-91</v>
      </c>
      <c r="G27" s="124">
        <v>-93</v>
      </c>
      <c r="H27" s="118"/>
      <c r="I27" s="33">
        <v>25</v>
      </c>
      <c r="J27" s="124">
        <v>2</v>
      </c>
      <c r="K27" s="124">
        <v>0</v>
      </c>
      <c r="L27" s="124">
        <v>0</v>
      </c>
      <c r="M27" s="124">
        <v>0</v>
      </c>
      <c r="N27" s="124">
        <v>2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91</v>
      </c>
      <c r="AF27" s="124">
        <v>0</v>
      </c>
      <c r="AG27" s="124">
        <v>0</v>
      </c>
      <c r="AH27" s="124">
        <v>0</v>
      </c>
      <c r="AI27" s="124">
        <v>91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-2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91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-91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20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910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910</v>
      </c>
      <c r="DF27" s="123">
        <f t="shared" si="31"/>
        <v>93</v>
      </c>
      <c r="DG27" s="123">
        <f t="shared" si="32"/>
        <v>-2</v>
      </c>
      <c r="DH27" s="123">
        <f t="shared" si="33"/>
        <v>0</v>
      </c>
      <c r="DI27" s="123">
        <f t="shared" si="34"/>
        <v>0</v>
      </c>
      <c r="DJ27" s="123">
        <f t="shared" si="35"/>
        <v>-91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-7</v>
      </c>
      <c r="D28" s="124">
        <v>0</v>
      </c>
      <c r="E28" s="124">
        <v>0</v>
      </c>
      <c r="F28" s="124">
        <v>-26</v>
      </c>
      <c r="G28" s="124">
        <v>-33</v>
      </c>
      <c r="H28" s="118"/>
      <c r="I28" s="33">
        <v>26</v>
      </c>
      <c r="J28" s="124">
        <v>7</v>
      </c>
      <c r="K28" s="124">
        <v>0</v>
      </c>
      <c r="L28" s="124">
        <v>0</v>
      </c>
      <c r="M28" s="124">
        <v>0</v>
      </c>
      <c r="N28" s="124">
        <v>7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26</v>
      </c>
      <c r="AF28" s="124">
        <v>0</v>
      </c>
      <c r="AG28" s="124">
        <v>0</v>
      </c>
      <c r="AH28" s="124">
        <v>0</v>
      </c>
      <c r="AI28" s="124">
        <v>26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7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-7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26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-26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70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70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260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260</v>
      </c>
      <c r="DF28" s="123">
        <f t="shared" si="31"/>
        <v>33</v>
      </c>
      <c r="DG28" s="123">
        <f t="shared" si="32"/>
        <v>-7</v>
      </c>
      <c r="DH28" s="123">
        <f t="shared" si="33"/>
        <v>0</v>
      </c>
      <c r="DI28" s="123">
        <f t="shared" si="34"/>
        <v>0</v>
      </c>
      <c r="DJ28" s="123">
        <f t="shared" si="35"/>
        <v>-26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-12.278</v>
      </c>
      <c r="D29" s="124">
        <v>0</v>
      </c>
      <c r="E29" s="124">
        <v>0</v>
      </c>
      <c r="F29" s="124">
        <v>-16.722000000000001</v>
      </c>
      <c r="G29" s="124">
        <v>-29</v>
      </c>
      <c r="H29" s="118"/>
      <c r="I29" s="33">
        <v>27</v>
      </c>
      <c r="J29" s="124">
        <v>12.278</v>
      </c>
      <c r="K29" s="124">
        <v>0</v>
      </c>
      <c r="L29" s="124">
        <v>0</v>
      </c>
      <c r="M29" s="124">
        <v>0</v>
      </c>
      <c r="N29" s="124">
        <v>12.278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16.722000000000001</v>
      </c>
      <c r="AF29" s="124">
        <v>0</v>
      </c>
      <c r="AG29" s="124">
        <v>0</v>
      </c>
      <c r="AH29" s="124">
        <v>0</v>
      </c>
      <c r="AI29" s="124">
        <v>16.722000000000001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12.278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-12.278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16.722000000000001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-16.722000000000001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122.78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122.78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167.22000000000003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167.22000000000003</v>
      </c>
      <c r="DF29" s="123">
        <f t="shared" si="31"/>
        <v>29</v>
      </c>
      <c r="DG29" s="123">
        <f t="shared" si="32"/>
        <v>-12.278</v>
      </c>
      <c r="DH29" s="123">
        <f t="shared" si="33"/>
        <v>0</v>
      </c>
      <c r="DI29" s="123">
        <f t="shared" si="34"/>
        <v>0</v>
      </c>
      <c r="DJ29" s="123">
        <f t="shared" si="35"/>
        <v>-16.722000000000001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-27</v>
      </c>
      <c r="G77" s="124">
        <v>-27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-15</v>
      </c>
      <c r="N77" s="124">
        <v>-15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27</v>
      </c>
      <c r="AF77" s="124">
        <v>15</v>
      </c>
      <c r="AG77" s="124">
        <v>0</v>
      </c>
      <c r="AH77" s="124">
        <v>0</v>
      </c>
      <c r="AI77" s="124">
        <v>42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27</v>
      </c>
      <c r="BQ77" s="125">
        <f t="shared" si="47"/>
        <v>15</v>
      </c>
      <c r="BR77" s="125">
        <f t="shared" si="47"/>
        <v>0</v>
      </c>
      <c r="BS77" s="125">
        <f t="shared" si="47"/>
        <v>0</v>
      </c>
      <c r="BT77" s="125">
        <f t="shared" si="48"/>
        <v>-42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270</v>
      </c>
      <c r="DA77" s="122">
        <f t="shared" si="57"/>
        <v>150</v>
      </c>
      <c r="DB77" s="122">
        <f t="shared" si="57"/>
        <v>0</v>
      </c>
      <c r="DC77" s="122">
        <f t="shared" si="57"/>
        <v>0</v>
      </c>
      <c r="DD77" s="122">
        <f t="shared" si="58"/>
        <v>420</v>
      </c>
      <c r="DF77" s="123">
        <f t="shared" si="59"/>
        <v>27</v>
      </c>
      <c r="DG77" s="123">
        <f t="shared" si="60"/>
        <v>15</v>
      </c>
      <c r="DH77" s="123">
        <f t="shared" si="61"/>
        <v>0</v>
      </c>
      <c r="DI77" s="123">
        <f t="shared" si="62"/>
        <v>0</v>
      </c>
      <c r="DJ77" s="123">
        <f t="shared" si="63"/>
        <v>-42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-49</v>
      </c>
      <c r="G78" s="124">
        <v>-49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49</v>
      </c>
      <c r="AF78" s="124">
        <v>0</v>
      </c>
      <c r="AG78" s="124">
        <v>0</v>
      </c>
      <c r="AH78" s="124">
        <v>0</v>
      </c>
      <c r="AI78" s="124">
        <v>49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49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-49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490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490</v>
      </c>
      <c r="DF78" s="123">
        <f t="shared" si="59"/>
        <v>49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-49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-3</v>
      </c>
      <c r="G79" s="124">
        <v>-3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3</v>
      </c>
      <c r="AF79" s="124">
        <v>0</v>
      </c>
      <c r="AG79" s="124">
        <v>0</v>
      </c>
      <c r="AH79" s="124">
        <v>0</v>
      </c>
      <c r="AI79" s="124">
        <v>3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3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-3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30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30</v>
      </c>
      <c r="DF79" s="123">
        <f t="shared" si="59"/>
        <v>3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-3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-18</v>
      </c>
      <c r="G80" s="124">
        <v>-18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18</v>
      </c>
      <c r="AF80" s="124">
        <v>0</v>
      </c>
      <c r="AG80" s="124">
        <v>0</v>
      </c>
      <c r="AH80" s="124">
        <v>0</v>
      </c>
      <c r="AI80" s="124">
        <v>18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18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-18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180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180</v>
      </c>
      <c r="DF80" s="123">
        <f t="shared" si="59"/>
        <v>18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-18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-48</v>
      </c>
      <c r="G81" s="124">
        <v>-48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48</v>
      </c>
      <c r="AF81" s="124">
        <v>0</v>
      </c>
      <c r="AG81" s="124">
        <v>0</v>
      </c>
      <c r="AH81" s="124">
        <v>0</v>
      </c>
      <c r="AI81" s="124">
        <v>48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48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-48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480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480</v>
      </c>
      <c r="DF81" s="123">
        <f t="shared" si="59"/>
        <v>48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-48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-86</v>
      </c>
      <c r="G82" s="124">
        <v>-86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86</v>
      </c>
      <c r="AF82" s="124">
        <v>0</v>
      </c>
      <c r="AG82" s="124">
        <v>0</v>
      </c>
      <c r="AH82" s="124">
        <v>0</v>
      </c>
      <c r="AI82" s="124">
        <v>86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86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-86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860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860</v>
      </c>
      <c r="DF82" s="123">
        <f t="shared" si="59"/>
        <v>86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-86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-170</v>
      </c>
      <c r="G83" s="124">
        <v>-170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170</v>
      </c>
      <c r="AF83" s="124">
        <v>0</v>
      </c>
      <c r="AG83" s="124">
        <v>0</v>
      </c>
      <c r="AH83" s="124">
        <v>0</v>
      </c>
      <c r="AI83" s="124">
        <v>170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170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-170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1700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1700</v>
      </c>
      <c r="DF83" s="123">
        <f t="shared" si="59"/>
        <v>170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-170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-200</v>
      </c>
      <c r="G84" s="124">
        <v>-200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200</v>
      </c>
      <c r="AF84" s="124">
        <v>0</v>
      </c>
      <c r="AG84" s="124">
        <v>0</v>
      </c>
      <c r="AH84" s="124">
        <v>0</v>
      </c>
      <c r="AI84" s="124">
        <v>200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200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-200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2000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2000</v>
      </c>
      <c r="DF84" s="123">
        <f t="shared" si="59"/>
        <v>200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-200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-236</v>
      </c>
      <c r="G85" s="124">
        <v>-236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-10</v>
      </c>
      <c r="N85" s="124">
        <v>-10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236</v>
      </c>
      <c r="AF85" s="124">
        <v>10</v>
      </c>
      <c r="AG85" s="124">
        <v>0</v>
      </c>
      <c r="AH85" s="124">
        <v>0</v>
      </c>
      <c r="AI85" s="124">
        <v>246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236</v>
      </c>
      <c r="BQ85" s="125">
        <f t="shared" si="47"/>
        <v>10</v>
      </c>
      <c r="BR85" s="125">
        <f t="shared" si="47"/>
        <v>0</v>
      </c>
      <c r="BS85" s="125">
        <f t="shared" si="47"/>
        <v>0</v>
      </c>
      <c r="BT85" s="125">
        <f t="shared" si="48"/>
        <v>-246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2360</v>
      </c>
      <c r="DA85" s="122">
        <f t="shared" si="57"/>
        <v>100</v>
      </c>
      <c r="DB85" s="122">
        <f t="shared" si="57"/>
        <v>0</v>
      </c>
      <c r="DC85" s="122">
        <f t="shared" si="57"/>
        <v>0</v>
      </c>
      <c r="DD85" s="122">
        <f t="shared" si="58"/>
        <v>2460</v>
      </c>
      <c r="DF85" s="123">
        <f t="shared" si="59"/>
        <v>236</v>
      </c>
      <c r="DG85" s="123">
        <f t="shared" si="60"/>
        <v>10</v>
      </c>
      <c r="DH85" s="123">
        <f t="shared" si="61"/>
        <v>0</v>
      </c>
      <c r="DI85" s="123">
        <f t="shared" si="62"/>
        <v>0</v>
      </c>
      <c r="DJ85" s="123">
        <f t="shared" si="63"/>
        <v>-246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-221.54900000000001</v>
      </c>
      <c r="G86" s="124">
        <v>-221.54900000000001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-20</v>
      </c>
      <c r="N86" s="124">
        <v>-20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221.54900000000001</v>
      </c>
      <c r="AF86" s="124">
        <v>20</v>
      </c>
      <c r="AG86" s="124">
        <v>0</v>
      </c>
      <c r="AH86" s="124">
        <v>0</v>
      </c>
      <c r="AI86" s="124">
        <v>241.54900000000001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221.54900000000001</v>
      </c>
      <c r="BQ86" s="125">
        <f t="shared" si="47"/>
        <v>20</v>
      </c>
      <c r="BR86" s="125">
        <f t="shared" si="47"/>
        <v>0</v>
      </c>
      <c r="BS86" s="125">
        <f t="shared" si="47"/>
        <v>0</v>
      </c>
      <c r="BT86" s="125">
        <f t="shared" si="48"/>
        <v>-241.54900000000001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2215.4900000000002</v>
      </c>
      <c r="DA86" s="122">
        <f t="shared" si="57"/>
        <v>200</v>
      </c>
      <c r="DB86" s="122">
        <f t="shared" si="57"/>
        <v>0</v>
      </c>
      <c r="DC86" s="122">
        <f t="shared" si="57"/>
        <v>0</v>
      </c>
      <c r="DD86" s="122">
        <f t="shared" si="58"/>
        <v>2415.4900000000002</v>
      </c>
      <c r="DF86" s="123">
        <f t="shared" si="59"/>
        <v>221.54900000000001</v>
      </c>
      <c r="DG86" s="123">
        <f t="shared" si="60"/>
        <v>20</v>
      </c>
      <c r="DH86" s="123">
        <f t="shared" si="61"/>
        <v>0</v>
      </c>
      <c r="DI86" s="123">
        <f t="shared" si="62"/>
        <v>0</v>
      </c>
      <c r="DJ86" s="123">
        <f t="shared" si="63"/>
        <v>-241.54900000000001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-243.95699999999999</v>
      </c>
      <c r="G87" s="124">
        <v>-243.95699999999999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243.95699999999999</v>
      </c>
      <c r="AF87" s="124">
        <v>0</v>
      </c>
      <c r="AG87" s="124">
        <v>0</v>
      </c>
      <c r="AH87" s="124">
        <v>0</v>
      </c>
      <c r="AI87" s="124">
        <v>243.95699999999999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243.95699999999999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-243.95699999999999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2439.5699999999997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2439.5699999999997</v>
      </c>
      <c r="DF87" s="123">
        <f t="shared" si="59"/>
        <v>243.95699999999999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-243.95699999999999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-199.99100000000001</v>
      </c>
      <c r="G88" s="124">
        <v>-199.99100000000001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-15</v>
      </c>
      <c r="N88" s="124">
        <v>-15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199.99100000000001</v>
      </c>
      <c r="AF88" s="124">
        <v>15</v>
      </c>
      <c r="AG88" s="124">
        <v>0</v>
      </c>
      <c r="AH88" s="124">
        <v>0</v>
      </c>
      <c r="AI88" s="124">
        <v>214.99100000000001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199.99100000000001</v>
      </c>
      <c r="BQ88" s="125">
        <f t="shared" si="47"/>
        <v>15</v>
      </c>
      <c r="BR88" s="125">
        <f t="shared" si="47"/>
        <v>0</v>
      </c>
      <c r="BS88" s="125">
        <f t="shared" si="47"/>
        <v>0</v>
      </c>
      <c r="BT88" s="125">
        <f t="shared" si="48"/>
        <v>-214.99100000000001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1999.91</v>
      </c>
      <c r="DA88" s="122">
        <f t="shared" si="57"/>
        <v>150</v>
      </c>
      <c r="DB88" s="122">
        <f t="shared" si="57"/>
        <v>0</v>
      </c>
      <c r="DC88" s="122">
        <f t="shared" si="57"/>
        <v>0</v>
      </c>
      <c r="DD88" s="122">
        <f t="shared" si="58"/>
        <v>2149.91</v>
      </c>
      <c r="DF88" s="123">
        <f t="shared" si="59"/>
        <v>199.99100000000001</v>
      </c>
      <c r="DG88" s="123">
        <f t="shared" si="60"/>
        <v>15</v>
      </c>
      <c r="DH88" s="123">
        <f t="shared" si="61"/>
        <v>0</v>
      </c>
      <c r="DI88" s="123">
        <f t="shared" si="62"/>
        <v>0</v>
      </c>
      <c r="DJ88" s="123">
        <f t="shared" si="63"/>
        <v>-214.99100000000001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-143.66900000000001</v>
      </c>
      <c r="G89" s="124">
        <v>-143.66900000000001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-35</v>
      </c>
      <c r="N89" s="124">
        <v>-35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143.66900000000001</v>
      </c>
      <c r="AF89" s="124">
        <v>35</v>
      </c>
      <c r="AG89" s="124">
        <v>0</v>
      </c>
      <c r="AH89" s="124">
        <v>0</v>
      </c>
      <c r="AI89" s="124">
        <v>178.66900000000001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143.66900000000001</v>
      </c>
      <c r="BQ89" s="125">
        <f t="shared" si="47"/>
        <v>35</v>
      </c>
      <c r="BR89" s="125">
        <f t="shared" si="47"/>
        <v>0</v>
      </c>
      <c r="BS89" s="125">
        <f t="shared" si="47"/>
        <v>0</v>
      </c>
      <c r="BT89" s="125">
        <f t="shared" si="48"/>
        <v>-178.66900000000001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1436.69</v>
      </c>
      <c r="DA89" s="122">
        <f t="shared" si="57"/>
        <v>350</v>
      </c>
      <c r="DB89" s="122">
        <f t="shared" si="57"/>
        <v>0</v>
      </c>
      <c r="DC89" s="122">
        <f t="shared" si="57"/>
        <v>0</v>
      </c>
      <c r="DD89" s="122">
        <f t="shared" si="58"/>
        <v>1786.69</v>
      </c>
      <c r="DF89" s="123">
        <f t="shared" si="59"/>
        <v>143.66900000000001</v>
      </c>
      <c r="DG89" s="123">
        <f t="shared" si="60"/>
        <v>35</v>
      </c>
      <c r="DH89" s="123">
        <f t="shared" si="61"/>
        <v>0</v>
      </c>
      <c r="DI89" s="123">
        <f t="shared" si="62"/>
        <v>0</v>
      </c>
      <c r="DJ89" s="123">
        <f t="shared" si="63"/>
        <v>-178.66900000000001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-85.694000000000003</v>
      </c>
      <c r="G90" s="124">
        <v>-85.694000000000003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-53.095999999999997</v>
      </c>
      <c r="N90" s="124">
        <v>-53.095999999999997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85.694000000000003</v>
      </c>
      <c r="AF90" s="124">
        <v>53.095999999999997</v>
      </c>
      <c r="AG90" s="124">
        <v>0</v>
      </c>
      <c r="AH90" s="124">
        <v>0</v>
      </c>
      <c r="AI90" s="124">
        <v>138.79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85.694000000000003</v>
      </c>
      <c r="BQ90" s="125">
        <f t="shared" si="47"/>
        <v>53.095999999999997</v>
      </c>
      <c r="BR90" s="125">
        <f t="shared" si="47"/>
        <v>0</v>
      </c>
      <c r="BS90" s="125">
        <f t="shared" si="47"/>
        <v>0</v>
      </c>
      <c r="BT90" s="125">
        <f t="shared" si="48"/>
        <v>-138.79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856.94</v>
      </c>
      <c r="DA90" s="122">
        <f t="shared" si="57"/>
        <v>530.95999999999992</v>
      </c>
      <c r="DB90" s="122">
        <f t="shared" si="57"/>
        <v>0</v>
      </c>
      <c r="DC90" s="122">
        <f t="shared" si="57"/>
        <v>0</v>
      </c>
      <c r="DD90" s="122">
        <f t="shared" si="58"/>
        <v>1387.9</v>
      </c>
      <c r="DF90" s="123">
        <f t="shared" si="59"/>
        <v>85.694000000000003</v>
      </c>
      <c r="DG90" s="123">
        <f t="shared" si="60"/>
        <v>53.095999999999997</v>
      </c>
      <c r="DH90" s="123">
        <f t="shared" si="61"/>
        <v>0</v>
      </c>
      <c r="DI90" s="123">
        <f t="shared" si="62"/>
        <v>0</v>
      </c>
      <c r="DJ90" s="123">
        <f t="shared" si="63"/>
        <v>-138.79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-86.228999999999999</v>
      </c>
      <c r="G91" s="124">
        <v>-86.228999999999999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-15</v>
      </c>
      <c r="N91" s="124">
        <v>-15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86.228999999999999</v>
      </c>
      <c r="AF91" s="124">
        <v>15</v>
      </c>
      <c r="AG91" s="124">
        <v>0</v>
      </c>
      <c r="AH91" s="124">
        <v>0</v>
      </c>
      <c r="AI91" s="124">
        <v>101.229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86.228999999999999</v>
      </c>
      <c r="BQ91" s="125">
        <f t="shared" si="47"/>
        <v>15</v>
      </c>
      <c r="BR91" s="125">
        <f t="shared" si="47"/>
        <v>0</v>
      </c>
      <c r="BS91" s="125">
        <f t="shared" si="47"/>
        <v>0</v>
      </c>
      <c r="BT91" s="125">
        <f t="shared" si="48"/>
        <v>-101.229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862.29</v>
      </c>
      <c r="DA91" s="122">
        <f t="shared" si="57"/>
        <v>150</v>
      </c>
      <c r="DB91" s="122">
        <f t="shared" si="57"/>
        <v>0</v>
      </c>
      <c r="DC91" s="122">
        <f t="shared" si="57"/>
        <v>0</v>
      </c>
      <c r="DD91" s="122">
        <f t="shared" si="58"/>
        <v>1012.29</v>
      </c>
      <c r="DF91" s="123">
        <f t="shared" si="59"/>
        <v>86.228999999999999</v>
      </c>
      <c r="DG91" s="123">
        <f t="shared" si="60"/>
        <v>15</v>
      </c>
      <c r="DH91" s="123">
        <f t="shared" si="61"/>
        <v>0</v>
      </c>
      <c r="DI91" s="123">
        <f t="shared" si="62"/>
        <v>0</v>
      </c>
      <c r="DJ91" s="123">
        <f t="shared" si="63"/>
        <v>-101.229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-38.682000000000002</v>
      </c>
      <c r="G92" s="124">
        <v>-38.682000000000002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-23.966999999999999</v>
      </c>
      <c r="N92" s="124">
        <v>-23.966999999999999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38.682000000000002</v>
      </c>
      <c r="AF92" s="124">
        <v>23.966999999999999</v>
      </c>
      <c r="AG92" s="124">
        <v>0</v>
      </c>
      <c r="AH92" s="124">
        <v>0</v>
      </c>
      <c r="AI92" s="124">
        <v>62.649000000000001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38.682000000000002</v>
      </c>
      <c r="BQ92" s="125">
        <f t="shared" si="47"/>
        <v>23.966999999999999</v>
      </c>
      <c r="BR92" s="125">
        <f t="shared" si="47"/>
        <v>0</v>
      </c>
      <c r="BS92" s="125">
        <f t="shared" si="47"/>
        <v>0</v>
      </c>
      <c r="BT92" s="125">
        <f t="shared" si="48"/>
        <v>-62.649000000000001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386.82000000000005</v>
      </c>
      <c r="DA92" s="122">
        <f t="shared" si="57"/>
        <v>239.67</v>
      </c>
      <c r="DB92" s="122">
        <f t="shared" si="57"/>
        <v>0</v>
      </c>
      <c r="DC92" s="122">
        <f t="shared" si="57"/>
        <v>0</v>
      </c>
      <c r="DD92" s="122">
        <f t="shared" si="58"/>
        <v>626.49</v>
      </c>
      <c r="DF92" s="123">
        <f t="shared" si="59"/>
        <v>38.682000000000002</v>
      </c>
      <c r="DG92" s="123">
        <f t="shared" si="60"/>
        <v>23.966999999999999</v>
      </c>
      <c r="DH92" s="123">
        <f t="shared" si="61"/>
        <v>0</v>
      </c>
      <c r="DI92" s="123">
        <f t="shared" si="62"/>
        <v>0</v>
      </c>
      <c r="DJ92" s="123">
        <f t="shared" si="63"/>
        <v>-62.649000000000001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-19.291</v>
      </c>
      <c r="G93" s="124">
        <v>-19.291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-11.952999999999999</v>
      </c>
      <c r="N93" s="124">
        <v>-11.952999999999999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19.291</v>
      </c>
      <c r="AF93" s="124">
        <v>11.952999999999999</v>
      </c>
      <c r="AG93" s="124">
        <v>0</v>
      </c>
      <c r="AH93" s="124">
        <v>0</v>
      </c>
      <c r="AI93" s="124">
        <v>31.244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19.291</v>
      </c>
      <c r="BQ93" s="125">
        <f t="shared" si="47"/>
        <v>11.952999999999999</v>
      </c>
      <c r="BR93" s="125">
        <f t="shared" si="47"/>
        <v>0</v>
      </c>
      <c r="BS93" s="125">
        <f t="shared" si="47"/>
        <v>0</v>
      </c>
      <c r="BT93" s="125">
        <f t="shared" si="48"/>
        <v>-31.244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192.91</v>
      </c>
      <c r="DA93" s="122">
        <f t="shared" si="57"/>
        <v>119.53</v>
      </c>
      <c r="DB93" s="122">
        <f t="shared" si="57"/>
        <v>0</v>
      </c>
      <c r="DC93" s="122">
        <f t="shared" si="57"/>
        <v>0</v>
      </c>
      <c r="DD93" s="122">
        <f t="shared" si="58"/>
        <v>312.44</v>
      </c>
      <c r="DF93" s="123">
        <f t="shared" si="59"/>
        <v>19.291</v>
      </c>
      <c r="DG93" s="123">
        <f t="shared" si="60"/>
        <v>11.952999999999999</v>
      </c>
      <c r="DH93" s="123">
        <f t="shared" si="61"/>
        <v>0</v>
      </c>
      <c r="DI93" s="123">
        <f t="shared" si="62"/>
        <v>0</v>
      </c>
      <c r="DJ93" s="123">
        <f t="shared" si="63"/>
        <v>-31.244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0.17651124999999998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-0.17651124999999998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0.52176900000000004</v>
      </c>
      <c r="BQ99" s="129">
        <f t="shared" ref="BQ99:BT99" si="68">SUM(BQ3:BQ98)/4000</f>
        <v>4.9754E-2</v>
      </c>
      <c r="BR99" s="129">
        <f t="shared" si="68"/>
        <v>0</v>
      </c>
      <c r="BS99" s="129">
        <f t="shared" si="68"/>
        <v>0</v>
      </c>
      <c r="BT99" s="129">
        <f t="shared" si="68"/>
        <v>-0.571523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0.17651125000000001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0.17651125000000001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0.52176899999999993</v>
      </c>
      <c r="DA99" s="131">
        <f t="shared" ref="DA99:DD99" si="73">SUM(DA3:DA98)/40000</f>
        <v>4.9754E-2</v>
      </c>
      <c r="DB99" s="131">
        <f t="shared" si="73"/>
        <v>0</v>
      </c>
      <c r="DC99" s="131">
        <f t="shared" si="73"/>
        <v>0</v>
      </c>
      <c r="DD99" s="131">
        <f t="shared" si="73"/>
        <v>0.571523</v>
      </c>
      <c r="DE99" s="128"/>
      <c r="DF99" s="123">
        <f t="shared" si="59"/>
        <v>0.69828025000000005</v>
      </c>
      <c r="DG99" s="123">
        <f t="shared" si="60"/>
        <v>-0.12675724999999999</v>
      </c>
      <c r="DH99" s="123">
        <f t="shared" si="61"/>
        <v>0</v>
      </c>
      <c r="DI99" s="123">
        <f t="shared" si="62"/>
        <v>0</v>
      </c>
      <c r="DJ99" s="123">
        <f t="shared" si="63"/>
        <v>-0.571523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44796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44796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L3" activePane="bottomRight" state="frozen"/>
      <selection sqref="A1:D35"/>
      <selection pane="topRight" sqref="A1:D35"/>
      <selection pane="bottomLeft" sqref="A1:D35"/>
      <selection pane="bottomRight" activeCell="C10" sqref="C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198.28</v>
      </c>
      <c r="I3" s="95">
        <v>77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275.27999999999997</v>
      </c>
      <c r="W3">
        <v>198.28</v>
      </c>
      <c r="X3">
        <v>77</v>
      </c>
      <c r="Y3">
        <v>0</v>
      </c>
      <c r="Z3">
        <v>0</v>
      </c>
      <c r="AA3">
        <v>0</v>
      </c>
    </row>
    <row r="4" spans="1:27">
      <c r="G4" t="s">
        <v>46</v>
      </c>
      <c r="H4" s="115">
        <v>159.78</v>
      </c>
      <c r="I4" s="88">
        <v>57.75</v>
      </c>
      <c r="J4" s="88">
        <v>0</v>
      </c>
      <c r="K4" s="88">
        <v>0</v>
      </c>
      <c r="L4" s="88">
        <v>0</v>
      </c>
      <c r="M4" s="116">
        <v>0.77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218.3</v>
      </c>
      <c r="W4">
        <v>159.78</v>
      </c>
      <c r="X4">
        <v>57.75</v>
      </c>
      <c r="Y4">
        <v>0</v>
      </c>
      <c r="Z4">
        <v>0.77</v>
      </c>
      <c r="AA4">
        <v>0</v>
      </c>
    </row>
    <row r="5" spans="1:27">
      <c r="G5" t="s">
        <v>47</v>
      </c>
      <c r="H5" s="115">
        <v>123.2</v>
      </c>
      <c r="I5" s="88">
        <v>43.31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166.51</v>
      </c>
      <c r="W5">
        <v>123.2</v>
      </c>
      <c r="X5">
        <v>43.31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92.4</v>
      </c>
      <c r="I6" s="88">
        <v>24.06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116.46</v>
      </c>
      <c r="W6">
        <v>92.4</v>
      </c>
      <c r="X6">
        <v>24.06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60.63</v>
      </c>
      <c r="I7" s="88">
        <v>9.6300000000000008</v>
      </c>
      <c r="J7" s="88">
        <v>0</v>
      </c>
      <c r="K7" s="88">
        <v>0</v>
      </c>
      <c r="L7" s="88">
        <v>0</v>
      </c>
      <c r="M7" s="116">
        <v>0.1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70.36</v>
      </c>
      <c r="W7">
        <v>60.63</v>
      </c>
      <c r="X7">
        <v>9.6300000000000008</v>
      </c>
      <c r="Y7">
        <v>0</v>
      </c>
      <c r="Z7">
        <v>0.1</v>
      </c>
      <c r="AA7">
        <v>0</v>
      </c>
    </row>
    <row r="8" spans="1:27">
      <c r="G8" t="s">
        <v>50</v>
      </c>
      <c r="H8" s="115">
        <v>26.95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26.95</v>
      </c>
      <c r="W8">
        <v>26.95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0.39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0.38</v>
      </c>
      <c r="W9">
        <v>0</v>
      </c>
      <c r="X9">
        <v>0</v>
      </c>
      <c r="Y9">
        <v>0</v>
      </c>
      <c r="Z9">
        <v>0.39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1.44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1.44</v>
      </c>
      <c r="W10">
        <v>0</v>
      </c>
      <c r="X10">
        <v>0</v>
      </c>
      <c r="Y10">
        <v>0</v>
      </c>
      <c r="Z10">
        <v>1.44</v>
      </c>
      <c r="AA10">
        <v>0</v>
      </c>
    </row>
    <row r="11" spans="1:27">
      <c r="G11" t="s">
        <v>53</v>
      </c>
      <c r="H11" s="115">
        <v>106.84</v>
      </c>
      <c r="I11" s="88">
        <v>0</v>
      </c>
      <c r="J11" s="88">
        <v>0</v>
      </c>
      <c r="K11" s="88">
        <v>0</v>
      </c>
      <c r="L11" s="88">
        <v>0</v>
      </c>
      <c r="M11" s="116">
        <v>2.12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108.96</v>
      </c>
      <c r="W11">
        <v>106.84</v>
      </c>
      <c r="X11">
        <v>0</v>
      </c>
      <c r="Y11">
        <v>0</v>
      </c>
      <c r="Z11">
        <v>2.12</v>
      </c>
      <c r="AA11">
        <v>0</v>
      </c>
    </row>
    <row r="12" spans="1:27">
      <c r="G12" t="s">
        <v>54</v>
      </c>
      <c r="H12" s="115">
        <v>52.94</v>
      </c>
      <c r="I12" s="88">
        <v>0</v>
      </c>
      <c r="J12" s="88">
        <v>0</v>
      </c>
      <c r="K12" s="88">
        <v>0</v>
      </c>
      <c r="L12" s="88">
        <v>0</v>
      </c>
      <c r="M12" s="116">
        <v>0.19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53.13</v>
      </c>
      <c r="W12">
        <v>52.94</v>
      </c>
      <c r="X12">
        <v>0</v>
      </c>
      <c r="Y12">
        <v>0</v>
      </c>
      <c r="Z12">
        <v>0.19</v>
      </c>
      <c r="AA12">
        <v>0</v>
      </c>
    </row>
    <row r="13" spans="1:27">
      <c r="G13" t="s">
        <v>55</v>
      </c>
      <c r="H13" s="115">
        <v>12.51</v>
      </c>
      <c r="I13" s="88">
        <v>0</v>
      </c>
      <c r="J13" s="88">
        <v>0</v>
      </c>
      <c r="K13" s="88">
        <v>0</v>
      </c>
      <c r="L13" s="88">
        <v>0</v>
      </c>
      <c r="M13" s="116">
        <v>1.1599999999999999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13.67</v>
      </c>
      <c r="W13">
        <v>12.51</v>
      </c>
      <c r="X13">
        <v>0</v>
      </c>
      <c r="Y13">
        <v>0</v>
      </c>
      <c r="Z13">
        <v>1.1599999999999999</v>
      </c>
      <c r="AA13">
        <v>0</v>
      </c>
    </row>
    <row r="14" spans="1:27">
      <c r="G14" t="s">
        <v>56</v>
      </c>
      <c r="H14" s="115">
        <v>8.66</v>
      </c>
      <c r="I14" s="88">
        <v>0</v>
      </c>
      <c r="J14" s="88">
        <v>0</v>
      </c>
      <c r="K14" s="88">
        <v>0</v>
      </c>
      <c r="L14" s="88">
        <v>0</v>
      </c>
      <c r="M14" s="116">
        <v>2.12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10.78</v>
      </c>
      <c r="W14">
        <v>8.66</v>
      </c>
      <c r="X14">
        <v>0</v>
      </c>
      <c r="Y14">
        <v>0</v>
      </c>
      <c r="Z14">
        <v>2.12</v>
      </c>
      <c r="AA14">
        <v>0</v>
      </c>
    </row>
    <row r="15" spans="1:27">
      <c r="G15" t="s">
        <v>57</v>
      </c>
      <c r="H15" s="115">
        <v>82.78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82.78</v>
      </c>
      <c r="W15">
        <v>82.78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52.94</v>
      </c>
      <c r="I16" s="88">
        <v>0</v>
      </c>
      <c r="J16" s="88">
        <v>0</v>
      </c>
      <c r="K16" s="88">
        <v>0</v>
      </c>
      <c r="L16" s="88">
        <v>0</v>
      </c>
      <c r="M16" s="116">
        <v>2.02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54.96</v>
      </c>
      <c r="W16">
        <v>52.94</v>
      </c>
      <c r="X16">
        <v>0</v>
      </c>
      <c r="Y16">
        <v>0</v>
      </c>
      <c r="Z16">
        <v>2.02</v>
      </c>
      <c r="AA16">
        <v>0</v>
      </c>
    </row>
    <row r="17" spans="7:27">
      <c r="G17" t="s">
        <v>59</v>
      </c>
      <c r="H17" s="115">
        <v>37.53</v>
      </c>
      <c r="I17" s="88">
        <v>0</v>
      </c>
      <c r="J17" s="88">
        <v>0</v>
      </c>
      <c r="K17" s="88">
        <v>0</v>
      </c>
      <c r="L17" s="88">
        <v>0</v>
      </c>
      <c r="M17" s="116">
        <v>3.18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40.71</v>
      </c>
      <c r="W17">
        <v>37.53</v>
      </c>
      <c r="X17">
        <v>0</v>
      </c>
      <c r="Y17">
        <v>0</v>
      </c>
      <c r="Z17">
        <v>3.18</v>
      </c>
      <c r="AA17">
        <v>0</v>
      </c>
    </row>
    <row r="18" spans="7:27">
      <c r="G18" t="s">
        <v>60</v>
      </c>
      <c r="H18" s="115">
        <v>51.01</v>
      </c>
      <c r="I18" s="88">
        <v>0</v>
      </c>
      <c r="J18" s="88">
        <v>0</v>
      </c>
      <c r="K18" s="88">
        <v>0</v>
      </c>
      <c r="L18" s="88">
        <v>0</v>
      </c>
      <c r="M18" s="116">
        <v>7.03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58.04</v>
      </c>
      <c r="W18">
        <v>51.01</v>
      </c>
      <c r="X18">
        <v>0</v>
      </c>
      <c r="Y18">
        <v>0</v>
      </c>
      <c r="Z18">
        <v>7.03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3.56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3.56</v>
      </c>
      <c r="W19">
        <v>0</v>
      </c>
      <c r="X19">
        <v>0</v>
      </c>
      <c r="Y19">
        <v>0</v>
      </c>
      <c r="Z19">
        <v>3.56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7.22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7.22</v>
      </c>
      <c r="W20">
        <v>0</v>
      </c>
      <c r="X20">
        <v>0</v>
      </c>
      <c r="Y20">
        <v>0</v>
      </c>
      <c r="Z20">
        <v>7.22</v>
      </c>
      <c r="AA20">
        <v>0</v>
      </c>
    </row>
    <row r="21" spans="7:27">
      <c r="G21" t="s">
        <v>63</v>
      </c>
      <c r="H21" s="115">
        <v>73.150000000000006</v>
      </c>
      <c r="I21" s="88">
        <v>0</v>
      </c>
      <c r="J21" s="88">
        <v>0</v>
      </c>
      <c r="K21" s="88">
        <v>0</v>
      </c>
      <c r="L21" s="88">
        <v>0</v>
      </c>
      <c r="M21" s="116">
        <v>6.64</v>
      </c>
      <c r="N21" s="115">
        <v>0</v>
      </c>
      <c r="O21" s="88">
        <v>-95</v>
      </c>
      <c r="P21" s="88">
        <v>-44</v>
      </c>
      <c r="Q21" s="88">
        <v>0</v>
      </c>
      <c r="R21" s="88">
        <v>0</v>
      </c>
      <c r="S21" s="116">
        <v>0</v>
      </c>
      <c r="U21" s="115">
        <v>-139</v>
      </c>
      <c r="V21" s="116">
        <v>79.790000000000006</v>
      </c>
      <c r="W21">
        <v>73.150000000000006</v>
      </c>
      <c r="X21">
        <v>-95</v>
      </c>
      <c r="Y21">
        <v>0</v>
      </c>
      <c r="Z21">
        <v>6.64</v>
      </c>
      <c r="AA21">
        <v>-44</v>
      </c>
    </row>
    <row r="22" spans="7:27">
      <c r="G22" t="s">
        <v>64</v>
      </c>
      <c r="H22" s="115">
        <v>15.4</v>
      </c>
      <c r="I22" s="88">
        <v>0</v>
      </c>
      <c r="J22" s="88">
        <v>0</v>
      </c>
      <c r="K22" s="88">
        <v>0</v>
      </c>
      <c r="L22" s="88">
        <v>0</v>
      </c>
      <c r="M22" s="116">
        <v>1.93</v>
      </c>
      <c r="N22" s="115">
        <v>0</v>
      </c>
      <c r="O22" s="88">
        <v>-90</v>
      </c>
      <c r="P22" s="88">
        <v>-53</v>
      </c>
      <c r="Q22" s="88">
        <v>0</v>
      </c>
      <c r="R22" s="88">
        <v>0</v>
      </c>
      <c r="S22" s="116">
        <v>0</v>
      </c>
      <c r="U22" s="115">
        <v>-143</v>
      </c>
      <c r="V22" s="116">
        <v>17.32</v>
      </c>
      <c r="W22">
        <v>15.4</v>
      </c>
      <c r="X22">
        <v>-90</v>
      </c>
      <c r="Y22">
        <v>0</v>
      </c>
      <c r="Z22">
        <v>1.93</v>
      </c>
      <c r="AA22">
        <v>-53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10.88</v>
      </c>
      <c r="N23" s="115">
        <v>0</v>
      </c>
      <c r="O23" s="88">
        <v>-125</v>
      </c>
      <c r="P23" s="88">
        <v>-127.87</v>
      </c>
      <c r="Q23" s="88">
        <v>0</v>
      </c>
      <c r="R23" s="88">
        <v>0</v>
      </c>
      <c r="S23" s="116">
        <v>0</v>
      </c>
      <c r="U23" s="115">
        <v>-252.87</v>
      </c>
      <c r="V23" s="116">
        <v>10.88</v>
      </c>
      <c r="W23">
        <v>0</v>
      </c>
      <c r="X23">
        <v>-125</v>
      </c>
      <c r="Y23">
        <v>0</v>
      </c>
      <c r="Z23">
        <v>10.88</v>
      </c>
      <c r="AA23">
        <v>-127.87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10.3</v>
      </c>
      <c r="N24" s="115">
        <v>0</v>
      </c>
      <c r="O24" s="88">
        <v>-173</v>
      </c>
      <c r="P24" s="88">
        <v>-173</v>
      </c>
      <c r="Q24" s="88">
        <v>0</v>
      </c>
      <c r="R24" s="88">
        <v>0</v>
      </c>
      <c r="S24" s="116">
        <v>0</v>
      </c>
      <c r="U24" s="115">
        <v>-346</v>
      </c>
      <c r="V24" s="116">
        <v>10.3</v>
      </c>
      <c r="W24">
        <v>0</v>
      </c>
      <c r="X24">
        <v>-173</v>
      </c>
      <c r="Y24">
        <v>0</v>
      </c>
      <c r="Z24">
        <v>10.3</v>
      </c>
      <c r="AA24">
        <v>-173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13.19</v>
      </c>
      <c r="N25" s="115">
        <v>0</v>
      </c>
      <c r="O25" s="88">
        <v>-215</v>
      </c>
      <c r="P25" s="88">
        <v>-265.95</v>
      </c>
      <c r="Q25" s="88">
        <v>0</v>
      </c>
      <c r="R25" s="88">
        <v>0</v>
      </c>
      <c r="S25" s="116">
        <v>0</v>
      </c>
      <c r="U25" s="115">
        <v>-480.95</v>
      </c>
      <c r="V25" s="116">
        <v>13.19</v>
      </c>
      <c r="W25">
        <v>0</v>
      </c>
      <c r="X25">
        <v>-215</v>
      </c>
      <c r="Y25">
        <v>0</v>
      </c>
      <c r="Z25">
        <v>13.19</v>
      </c>
      <c r="AA25">
        <v>-265.95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5.68</v>
      </c>
      <c r="N26" s="115">
        <v>0</v>
      </c>
      <c r="O26" s="88">
        <v>-225</v>
      </c>
      <c r="P26" s="88">
        <v>-474</v>
      </c>
      <c r="Q26" s="88">
        <v>0</v>
      </c>
      <c r="R26" s="88">
        <v>0</v>
      </c>
      <c r="S26" s="116">
        <v>0</v>
      </c>
      <c r="U26" s="115">
        <v>-699</v>
      </c>
      <c r="V26" s="116">
        <v>5.68</v>
      </c>
      <c r="W26">
        <v>0</v>
      </c>
      <c r="X26">
        <v>-225</v>
      </c>
      <c r="Y26">
        <v>0</v>
      </c>
      <c r="Z26">
        <v>5.68</v>
      </c>
      <c r="AA26">
        <v>-474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5.87</v>
      </c>
      <c r="N27" s="115">
        <v>0</v>
      </c>
      <c r="O27" s="88">
        <v>-150</v>
      </c>
      <c r="P27" s="88">
        <v>-383</v>
      </c>
      <c r="Q27" s="88">
        <v>0</v>
      </c>
      <c r="R27" s="88">
        <v>0</v>
      </c>
      <c r="S27" s="116">
        <v>0</v>
      </c>
      <c r="U27" s="115">
        <v>-533</v>
      </c>
      <c r="V27" s="116">
        <v>5.87</v>
      </c>
      <c r="W27">
        <v>0</v>
      </c>
      <c r="X27">
        <v>-150</v>
      </c>
      <c r="Y27">
        <v>0</v>
      </c>
      <c r="Z27">
        <v>5.87</v>
      </c>
      <c r="AA27">
        <v>-383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8.2799999999999994</v>
      </c>
      <c r="N28" s="115">
        <v>0</v>
      </c>
      <c r="O28" s="88">
        <v>-155</v>
      </c>
      <c r="P28" s="88">
        <v>-460</v>
      </c>
      <c r="Q28" s="88">
        <v>0</v>
      </c>
      <c r="R28" s="88">
        <v>0</v>
      </c>
      <c r="S28" s="116">
        <v>0</v>
      </c>
      <c r="U28" s="115">
        <v>-615</v>
      </c>
      <c r="V28" s="116">
        <v>8.2799999999999994</v>
      </c>
      <c r="W28">
        <v>0</v>
      </c>
      <c r="X28">
        <v>-155</v>
      </c>
      <c r="Y28">
        <v>0</v>
      </c>
      <c r="Z28">
        <v>8.2799999999999994</v>
      </c>
      <c r="AA28">
        <v>-460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2.41</v>
      </c>
      <c r="N29" s="115">
        <v>0</v>
      </c>
      <c r="O29" s="88">
        <v>-160</v>
      </c>
      <c r="P29" s="88">
        <v>-484</v>
      </c>
      <c r="Q29" s="88">
        <v>0</v>
      </c>
      <c r="R29" s="88">
        <v>0</v>
      </c>
      <c r="S29" s="116">
        <v>0</v>
      </c>
      <c r="U29" s="115">
        <v>-644</v>
      </c>
      <c r="V29" s="116">
        <v>2.41</v>
      </c>
      <c r="W29">
        <v>0</v>
      </c>
      <c r="X29">
        <v>-160</v>
      </c>
      <c r="Y29">
        <v>0</v>
      </c>
      <c r="Z29">
        <v>2.41</v>
      </c>
      <c r="AA29">
        <v>-484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6.93</v>
      </c>
      <c r="N30" s="115">
        <v>0</v>
      </c>
      <c r="O30" s="88">
        <v>-175</v>
      </c>
      <c r="P30" s="88">
        <v>-508</v>
      </c>
      <c r="Q30" s="88">
        <v>0</v>
      </c>
      <c r="R30" s="88">
        <v>0</v>
      </c>
      <c r="S30" s="116">
        <v>0</v>
      </c>
      <c r="U30" s="115">
        <v>-683</v>
      </c>
      <c r="V30" s="116">
        <v>6.93</v>
      </c>
      <c r="W30">
        <v>0</v>
      </c>
      <c r="X30">
        <v>-175</v>
      </c>
      <c r="Y30">
        <v>0</v>
      </c>
      <c r="Z30">
        <v>6.93</v>
      </c>
      <c r="AA30">
        <v>-508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8.3699999999999992</v>
      </c>
      <c r="N31" s="115">
        <v>0</v>
      </c>
      <c r="O31" s="88">
        <v>-195</v>
      </c>
      <c r="P31" s="88">
        <v>-517</v>
      </c>
      <c r="Q31" s="88">
        <v>0</v>
      </c>
      <c r="R31" s="88">
        <v>0</v>
      </c>
      <c r="S31" s="116">
        <v>0</v>
      </c>
      <c r="U31" s="115">
        <v>-712</v>
      </c>
      <c r="V31" s="116">
        <v>8.3699999999999992</v>
      </c>
      <c r="W31">
        <v>0</v>
      </c>
      <c r="X31">
        <v>-195</v>
      </c>
      <c r="Y31">
        <v>0</v>
      </c>
      <c r="Z31">
        <v>8.3699999999999992</v>
      </c>
      <c r="AA31">
        <v>-517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13.19</v>
      </c>
      <c r="N32" s="115">
        <v>0</v>
      </c>
      <c r="O32" s="88">
        <v>-205</v>
      </c>
      <c r="P32" s="88">
        <v>-534</v>
      </c>
      <c r="Q32" s="88">
        <v>0</v>
      </c>
      <c r="R32" s="88">
        <v>0</v>
      </c>
      <c r="S32" s="116">
        <v>0</v>
      </c>
      <c r="U32" s="115">
        <v>-739</v>
      </c>
      <c r="V32" s="116">
        <v>13.19</v>
      </c>
      <c r="W32">
        <v>0</v>
      </c>
      <c r="X32">
        <v>-205</v>
      </c>
      <c r="Y32">
        <v>0</v>
      </c>
      <c r="Z32">
        <v>13.19</v>
      </c>
      <c r="AA32">
        <v>-534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7.32</v>
      </c>
      <c r="N33" s="115">
        <v>0</v>
      </c>
      <c r="O33" s="88">
        <v>-203</v>
      </c>
      <c r="P33" s="88">
        <v>-299</v>
      </c>
      <c r="Q33" s="88">
        <v>0</v>
      </c>
      <c r="R33" s="88">
        <v>0</v>
      </c>
      <c r="S33" s="116">
        <v>0</v>
      </c>
      <c r="U33" s="115">
        <v>-502</v>
      </c>
      <c r="V33" s="116">
        <v>7.32</v>
      </c>
      <c r="W33">
        <v>0</v>
      </c>
      <c r="X33">
        <v>-203</v>
      </c>
      <c r="Y33">
        <v>0</v>
      </c>
      <c r="Z33">
        <v>7.32</v>
      </c>
      <c r="AA33">
        <v>-299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5.97</v>
      </c>
      <c r="N34" s="115">
        <v>0</v>
      </c>
      <c r="O34" s="88">
        <v>-180</v>
      </c>
      <c r="P34" s="88">
        <v>-136</v>
      </c>
      <c r="Q34" s="88">
        <v>0</v>
      </c>
      <c r="R34" s="88">
        <v>0</v>
      </c>
      <c r="S34" s="116">
        <v>0</v>
      </c>
      <c r="U34" s="115">
        <v>-316</v>
      </c>
      <c r="V34" s="116">
        <v>5.97</v>
      </c>
      <c r="W34">
        <v>0</v>
      </c>
      <c r="X34">
        <v>-180</v>
      </c>
      <c r="Y34">
        <v>0</v>
      </c>
      <c r="Z34">
        <v>5.97</v>
      </c>
      <c r="AA34">
        <v>-136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7.41</v>
      </c>
      <c r="N35" s="115">
        <v>0</v>
      </c>
      <c r="O35" s="88">
        <v>-108</v>
      </c>
      <c r="P35" s="88">
        <v>-140</v>
      </c>
      <c r="Q35" s="88">
        <v>0</v>
      </c>
      <c r="R35" s="88">
        <v>0</v>
      </c>
      <c r="S35" s="116">
        <v>0</v>
      </c>
      <c r="U35" s="115">
        <v>-248</v>
      </c>
      <c r="V35" s="116">
        <v>7.41</v>
      </c>
      <c r="W35">
        <v>0</v>
      </c>
      <c r="X35">
        <v>-108</v>
      </c>
      <c r="Y35">
        <v>0</v>
      </c>
      <c r="Z35">
        <v>7.41</v>
      </c>
      <c r="AA35">
        <v>-140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2.02</v>
      </c>
      <c r="N36" s="115">
        <v>0</v>
      </c>
      <c r="O36" s="88">
        <v>-102</v>
      </c>
      <c r="P36" s="88">
        <v>-151</v>
      </c>
      <c r="Q36" s="88">
        <v>0</v>
      </c>
      <c r="R36" s="88">
        <v>0</v>
      </c>
      <c r="S36" s="116">
        <v>0</v>
      </c>
      <c r="U36" s="115">
        <v>-253</v>
      </c>
      <c r="V36" s="116">
        <v>2.02</v>
      </c>
      <c r="W36">
        <v>0</v>
      </c>
      <c r="X36">
        <v>-102</v>
      </c>
      <c r="Y36">
        <v>0</v>
      </c>
      <c r="Z36">
        <v>2.02</v>
      </c>
      <c r="AA36">
        <v>-151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9.24</v>
      </c>
      <c r="N37" s="115">
        <v>0</v>
      </c>
      <c r="O37" s="88">
        <v>-122</v>
      </c>
      <c r="P37" s="88">
        <v>-172</v>
      </c>
      <c r="Q37" s="88">
        <v>0</v>
      </c>
      <c r="R37" s="88">
        <v>0</v>
      </c>
      <c r="S37" s="116">
        <v>0</v>
      </c>
      <c r="U37" s="115">
        <v>-294</v>
      </c>
      <c r="V37" s="116">
        <v>9.24</v>
      </c>
      <c r="W37">
        <v>0</v>
      </c>
      <c r="X37">
        <v>-122</v>
      </c>
      <c r="Y37">
        <v>0</v>
      </c>
      <c r="Z37">
        <v>9.24</v>
      </c>
      <c r="AA37">
        <v>-172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9.0500000000000007</v>
      </c>
      <c r="N38" s="115">
        <v>0</v>
      </c>
      <c r="O38" s="88">
        <v>-132</v>
      </c>
      <c r="P38" s="88">
        <v>-187</v>
      </c>
      <c r="Q38" s="88">
        <v>0</v>
      </c>
      <c r="R38" s="88">
        <v>0</v>
      </c>
      <c r="S38" s="116">
        <v>0</v>
      </c>
      <c r="U38" s="115">
        <v>-319</v>
      </c>
      <c r="V38" s="116">
        <v>9.0500000000000007</v>
      </c>
      <c r="W38">
        <v>0</v>
      </c>
      <c r="X38">
        <v>-132</v>
      </c>
      <c r="Y38">
        <v>0</v>
      </c>
      <c r="Z38">
        <v>9.0500000000000007</v>
      </c>
      <c r="AA38">
        <v>-187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13.19</v>
      </c>
      <c r="N39" s="115">
        <v>0</v>
      </c>
      <c r="O39" s="88">
        <v>-137</v>
      </c>
      <c r="P39" s="88">
        <v>-168</v>
      </c>
      <c r="Q39" s="88">
        <v>0</v>
      </c>
      <c r="R39" s="88">
        <v>0</v>
      </c>
      <c r="S39" s="116">
        <v>0</v>
      </c>
      <c r="U39" s="115">
        <v>-305</v>
      </c>
      <c r="V39" s="116">
        <v>13.19</v>
      </c>
      <c r="W39">
        <v>0</v>
      </c>
      <c r="X39">
        <v>-137</v>
      </c>
      <c r="Y39">
        <v>0</v>
      </c>
      <c r="Z39">
        <v>13.19</v>
      </c>
      <c r="AA39">
        <v>-168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6.35</v>
      </c>
      <c r="N40" s="115">
        <v>0</v>
      </c>
      <c r="O40" s="88">
        <v>-117</v>
      </c>
      <c r="P40" s="88">
        <v>-97</v>
      </c>
      <c r="Q40" s="88">
        <v>0</v>
      </c>
      <c r="R40" s="88">
        <v>0</v>
      </c>
      <c r="S40" s="116">
        <v>0</v>
      </c>
      <c r="U40" s="115">
        <v>-214</v>
      </c>
      <c r="V40" s="116">
        <v>6.35</v>
      </c>
      <c r="W40">
        <v>0</v>
      </c>
      <c r="X40">
        <v>-117</v>
      </c>
      <c r="Y40">
        <v>0</v>
      </c>
      <c r="Z40">
        <v>6.35</v>
      </c>
      <c r="AA40">
        <v>-97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7.99</v>
      </c>
      <c r="N41" s="115">
        <v>0</v>
      </c>
      <c r="O41" s="88">
        <v>-102</v>
      </c>
      <c r="P41" s="88">
        <v>-50</v>
      </c>
      <c r="Q41" s="88">
        <v>0</v>
      </c>
      <c r="R41" s="88">
        <v>0</v>
      </c>
      <c r="S41" s="116">
        <v>0</v>
      </c>
      <c r="U41" s="115">
        <v>-152</v>
      </c>
      <c r="V41" s="116">
        <v>7.99</v>
      </c>
      <c r="W41">
        <v>0</v>
      </c>
      <c r="X41">
        <v>-102</v>
      </c>
      <c r="Y41">
        <v>0</v>
      </c>
      <c r="Z41">
        <v>7.99</v>
      </c>
      <c r="AA41">
        <v>-50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8.57</v>
      </c>
      <c r="N42" s="115">
        <v>0</v>
      </c>
      <c r="O42" s="88">
        <v>-92</v>
      </c>
      <c r="P42" s="88">
        <v>-14</v>
      </c>
      <c r="Q42" s="88">
        <v>0</v>
      </c>
      <c r="R42" s="88">
        <v>0</v>
      </c>
      <c r="S42" s="116">
        <v>0</v>
      </c>
      <c r="U42" s="115">
        <v>-106</v>
      </c>
      <c r="V42" s="116">
        <v>8.57</v>
      </c>
      <c r="W42">
        <v>0</v>
      </c>
      <c r="X42">
        <v>-92</v>
      </c>
      <c r="Y42">
        <v>0</v>
      </c>
      <c r="Z42">
        <v>8.57</v>
      </c>
      <c r="AA42">
        <v>-14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0.96</v>
      </c>
      <c r="N43" s="115">
        <v>0</v>
      </c>
      <c r="O43" s="88">
        <v>-82</v>
      </c>
      <c r="P43" s="88">
        <v>0</v>
      </c>
      <c r="Q43" s="88">
        <v>0</v>
      </c>
      <c r="R43" s="88">
        <v>0</v>
      </c>
      <c r="S43" s="116">
        <v>0</v>
      </c>
      <c r="U43" s="115">
        <v>-82</v>
      </c>
      <c r="V43" s="116">
        <v>0.96</v>
      </c>
      <c r="W43">
        <v>0</v>
      </c>
      <c r="X43">
        <v>-82</v>
      </c>
      <c r="Y43">
        <v>0</v>
      </c>
      <c r="Z43">
        <v>0.96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5.97</v>
      </c>
      <c r="N44" s="115">
        <v>0</v>
      </c>
      <c r="O44" s="88">
        <v>-67</v>
      </c>
      <c r="P44" s="88">
        <v>0</v>
      </c>
      <c r="Q44" s="88">
        <v>0</v>
      </c>
      <c r="R44" s="88">
        <v>0</v>
      </c>
      <c r="S44" s="116">
        <v>0</v>
      </c>
      <c r="U44" s="115">
        <v>-67</v>
      </c>
      <c r="V44" s="116">
        <v>5.97</v>
      </c>
      <c r="W44">
        <v>0</v>
      </c>
      <c r="X44">
        <v>-67</v>
      </c>
      <c r="Y44">
        <v>0</v>
      </c>
      <c r="Z44">
        <v>5.97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3.75</v>
      </c>
      <c r="N45" s="115">
        <v>0</v>
      </c>
      <c r="O45" s="88">
        <v>-57</v>
      </c>
      <c r="P45" s="88">
        <v>0</v>
      </c>
      <c r="Q45" s="88">
        <v>0</v>
      </c>
      <c r="R45" s="88">
        <v>0</v>
      </c>
      <c r="S45" s="116">
        <v>0</v>
      </c>
      <c r="U45" s="115">
        <v>-57</v>
      </c>
      <c r="V45" s="116">
        <v>3.75</v>
      </c>
      <c r="W45">
        <v>0</v>
      </c>
      <c r="X45">
        <v>-57</v>
      </c>
      <c r="Y45">
        <v>0</v>
      </c>
      <c r="Z45">
        <v>3.75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13.19</v>
      </c>
      <c r="N46" s="115">
        <v>0</v>
      </c>
      <c r="O46" s="88">
        <v>-47</v>
      </c>
      <c r="P46" s="88">
        <v>0</v>
      </c>
      <c r="Q46" s="88">
        <v>0</v>
      </c>
      <c r="R46" s="88">
        <v>0</v>
      </c>
      <c r="S46" s="116">
        <v>0</v>
      </c>
      <c r="U46" s="115">
        <v>-47</v>
      </c>
      <c r="V46" s="116">
        <v>13.19</v>
      </c>
      <c r="W46">
        <v>0</v>
      </c>
      <c r="X46">
        <v>-47</v>
      </c>
      <c r="Y46">
        <v>0</v>
      </c>
      <c r="Z46">
        <v>13.19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4.24</v>
      </c>
      <c r="N47" s="115">
        <v>0</v>
      </c>
      <c r="O47" s="88">
        <v>-47</v>
      </c>
      <c r="P47" s="88">
        <v>0</v>
      </c>
      <c r="Q47" s="88">
        <v>0</v>
      </c>
      <c r="R47" s="88">
        <v>0</v>
      </c>
      <c r="S47" s="116">
        <v>0</v>
      </c>
      <c r="U47" s="115">
        <v>-47</v>
      </c>
      <c r="V47" s="116">
        <v>4.24</v>
      </c>
      <c r="W47">
        <v>0</v>
      </c>
      <c r="X47">
        <v>-47</v>
      </c>
      <c r="Y47">
        <v>0</v>
      </c>
      <c r="Z47">
        <v>4.24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1.93</v>
      </c>
      <c r="N48" s="115">
        <v>0</v>
      </c>
      <c r="O48" s="88">
        <v>-42</v>
      </c>
      <c r="P48" s="88">
        <v>0</v>
      </c>
      <c r="Q48" s="88">
        <v>0</v>
      </c>
      <c r="R48" s="88">
        <v>0</v>
      </c>
      <c r="S48" s="116">
        <v>0</v>
      </c>
      <c r="U48" s="115">
        <v>-42</v>
      </c>
      <c r="V48" s="116">
        <v>1.92</v>
      </c>
      <c r="W48">
        <v>0</v>
      </c>
      <c r="X48">
        <v>-42</v>
      </c>
      <c r="Y48">
        <v>0</v>
      </c>
      <c r="Z48">
        <v>1.93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4.04</v>
      </c>
      <c r="N49" s="115">
        <v>0</v>
      </c>
      <c r="O49" s="88">
        <v>-42</v>
      </c>
      <c r="P49" s="88">
        <v>0</v>
      </c>
      <c r="Q49" s="88">
        <v>0</v>
      </c>
      <c r="R49" s="88">
        <v>0</v>
      </c>
      <c r="S49" s="116">
        <v>0</v>
      </c>
      <c r="U49" s="115">
        <v>-42</v>
      </c>
      <c r="V49" s="116">
        <v>4.04</v>
      </c>
      <c r="W49">
        <v>0</v>
      </c>
      <c r="X49">
        <v>-42</v>
      </c>
      <c r="Y49">
        <v>0</v>
      </c>
      <c r="Z49">
        <v>4.04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0.48</v>
      </c>
      <c r="N50" s="115">
        <v>0</v>
      </c>
      <c r="O50" s="88">
        <v>-37</v>
      </c>
      <c r="P50" s="88">
        <v>0</v>
      </c>
      <c r="Q50" s="88">
        <v>0</v>
      </c>
      <c r="R50" s="88">
        <v>0</v>
      </c>
      <c r="S50" s="116">
        <v>0</v>
      </c>
      <c r="U50" s="115">
        <v>-37</v>
      </c>
      <c r="V50" s="116">
        <v>0.48</v>
      </c>
      <c r="W50">
        <v>0</v>
      </c>
      <c r="X50">
        <v>-37</v>
      </c>
      <c r="Y50">
        <v>0</v>
      </c>
      <c r="Z50">
        <v>0.48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6.06</v>
      </c>
      <c r="N51" s="115">
        <v>0</v>
      </c>
      <c r="O51" s="88">
        <v>-22</v>
      </c>
      <c r="P51" s="88">
        <v>0</v>
      </c>
      <c r="Q51" s="88">
        <v>0</v>
      </c>
      <c r="R51" s="88">
        <v>0</v>
      </c>
      <c r="S51" s="116">
        <v>0</v>
      </c>
      <c r="U51" s="115">
        <v>-22</v>
      </c>
      <c r="V51" s="116">
        <v>6.06</v>
      </c>
      <c r="W51">
        <v>0</v>
      </c>
      <c r="X51">
        <v>-22</v>
      </c>
      <c r="Y51">
        <v>0</v>
      </c>
      <c r="Z51">
        <v>6.06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5.58</v>
      </c>
      <c r="N52" s="115">
        <v>0</v>
      </c>
      <c r="O52" s="88">
        <v>-12</v>
      </c>
      <c r="P52" s="88">
        <v>0</v>
      </c>
      <c r="Q52" s="88">
        <v>0</v>
      </c>
      <c r="R52" s="88">
        <v>0</v>
      </c>
      <c r="S52" s="116">
        <v>0</v>
      </c>
      <c r="U52" s="115">
        <v>-12</v>
      </c>
      <c r="V52" s="116">
        <v>5.58</v>
      </c>
      <c r="W52">
        <v>0</v>
      </c>
      <c r="X52">
        <v>-12</v>
      </c>
      <c r="Y52">
        <v>0</v>
      </c>
      <c r="Z52">
        <v>5.58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7.51</v>
      </c>
      <c r="N53" s="115">
        <v>0</v>
      </c>
      <c r="O53" s="88">
        <v>-7</v>
      </c>
      <c r="P53" s="88">
        <v>0</v>
      </c>
      <c r="Q53" s="88">
        <v>0</v>
      </c>
      <c r="R53" s="88">
        <v>0</v>
      </c>
      <c r="S53" s="116">
        <v>0</v>
      </c>
      <c r="U53" s="115">
        <v>-7</v>
      </c>
      <c r="V53" s="116">
        <v>7.51</v>
      </c>
      <c r="W53">
        <v>0</v>
      </c>
      <c r="X53">
        <v>-7</v>
      </c>
      <c r="Y53">
        <v>0</v>
      </c>
      <c r="Z53">
        <v>7.51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5.58</v>
      </c>
      <c r="N54" s="115">
        <v>0</v>
      </c>
      <c r="O54" s="88">
        <v>-7</v>
      </c>
      <c r="P54" s="88">
        <v>0</v>
      </c>
      <c r="Q54" s="88">
        <v>0</v>
      </c>
      <c r="R54" s="88">
        <v>0</v>
      </c>
      <c r="S54" s="116">
        <v>0</v>
      </c>
      <c r="U54" s="115">
        <v>-7</v>
      </c>
      <c r="V54" s="116">
        <v>5.58</v>
      </c>
      <c r="W54">
        <v>0</v>
      </c>
      <c r="X54">
        <v>-7</v>
      </c>
      <c r="Y54">
        <v>0</v>
      </c>
      <c r="Z54">
        <v>5.58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6.06</v>
      </c>
      <c r="N55" s="115">
        <v>0</v>
      </c>
      <c r="O55" s="88">
        <v>-22</v>
      </c>
      <c r="P55" s="88">
        <v>0</v>
      </c>
      <c r="Q55" s="88">
        <v>0</v>
      </c>
      <c r="R55" s="88">
        <v>0</v>
      </c>
      <c r="S55" s="116">
        <v>0</v>
      </c>
      <c r="U55" s="115">
        <v>-22</v>
      </c>
      <c r="V55" s="116">
        <v>6.06</v>
      </c>
      <c r="W55">
        <v>0</v>
      </c>
      <c r="X55">
        <v>-22</v>
      </c>
      <c r="Y55">
        <v>0</v>
      </c>
      <c r="Z55">
        <v>6.06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6.93</v>
      </c>
      <c r="N56" s="115">
        <v>0</v>
      </c>
      <c r="O56" s="88">
        <v>-32</v>
      </c>
      <c r="P56" s="88">
        <v>-7</v>
      </c>
      <c r="Q56" s="88">
        <v>0</v>
      </c>
      <c r="R56" s="88">
        <v>0</v>
      </c>
      <c r="S56" s="116">
        <v>0</v>
      </c>
      <c r="U56" s="115">
        <v>-39</v>
      </c>
      <c r="V56" s="116">
        <v>6.93</v>
      </c>
      <c r="W56">
        <v>0</v>
      </c>
      <c r="X56">
        <v>-32</v>
      </c>
      <c r="Y56">
        <v>0</v>
      </c>
      <c r="Z56">
        <v>6.93</v>
      </c>
      <c r="AA56">
        <v>-7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0.1</v>
      </c>
      <c r="N57" s="115">
        <v>0</v>
      </c>
      <c r="O57" s="88">
        <v>-22</v>
      </c>
      <c r="P57" s="88">
        <v>0</v>
      </c>
      <c r="Q57" s="88">
        <v>0</v>
      </c>
      <c r="R57" s="88">
        <v>0</v>
      </c>
      <c r="S57" s="116">
        <v>0</v>
      </c>
      <c r="U57" s="115">
        <v>-22</v>
      </c>
      <c r="V57" s="116">
        <v>0.1</v>
      </c>
      <c r="W57">
        <v>0</v>
      </c>
      <c r="X57">
        <v>-22</v>
      </c>
      <c r="Y57">
        <v>0</v>
      </c>
      <c r="Z57">
        <v>0.1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4.04</v>
      </c>
      <c r="N58" s="115">
        <v>0</v>
      </c>
      <c r="O58" s="88">
        <v>-2</v>
      </c>
      <c r="P58" s="88">
        <v>0</v>
      </c>
      <c r="Q58" s="88">
        <v>0</v>
      </c>
      <c r="R58" s="88">
        <v>0</v>
      </c>
      <c r="S58" s="116">
        <v>0</v>
      </c>
      <c r="U58" s="115">
        <v>-2</v>
      </c>
      <c r="V58" s="116">
        <v>4.04</v>
      </c>
      <c r="W58">
        <v>0</v>
      </c>
      <c r="X58">
        <v>-2</v>
      </c>
      <c r="Y58">
        <v>0</v>
      </c>
      <c r="Z58">
        <v>4.04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3.95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3.95</v>
      </c>
      <c r="W59">
        <v>0</v>
      </c>
      <c r="X59">
        <v>0</v>
      </c>
      <c r="Y59">
        <v>0</v>
      </c>
      <c r="Z59">
        <v>3.95</v>
      </c>
      <c r="AA59">
        <v>0</v>
      </c>
    </row>
    <row r="60" spans="7:27">
      <c r="G60" t="s">
        <v>102</v>
      </c>
      <c r="H60" s="115">
        <v>26.95</v>
      </c>
      <c r="I60" s="88">
        <v>0</v>
      </c>
      <c r="J60" s="88">
        <v>0</v>
      </c>
      <c r="K60" s="88">
        <v>0</v>
      </c>
      <c r="L60" s="88">
        <v>0</v>
      </c>
      <c r="M60" s="116">
        <v>13.19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40.14</v>
      </c>
      <c r="W60">
        <v>26.95</v>
      </c>
      <c r="X60">
        <v>0</v>
      </c>
      <c r="Y60">
        <v>0</v>
      </c>
      <c r="Z60">
        <v>13.19</v>
      </c>
      <c r="AA60">
        <v>0</v>
      </c>
    </row>
    <row r="61" spans="7:27">
      <c r="G61" t="s">
        <v>103</v>
      </c>
      <c r="H61" s="115">
        <v>60.64</v>
      </c>
      <c r="I61" s="88">
        <v>0</v>
      </c>
      <c r="J61" s="88">
        <v>0</v>
      </c>
      <c r="K61" s="88">
        <v>0</v>
      </c>
      <c r="L61" s="88">
        <v>0</v>
      </c>
      <c r="M61" s="116">
        <v>7.41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68.05</v>
      </c>
      <c r="W61">
        <v>60.64</v>
      </c>
      <c r="X61">
        <v>0</v>
      </c>
      <c r="Y61">
        <v>0</v>
      </c>
      <c r="Z61">
        <v>7.41</v>
      </c>
      <c r="AA61">
        <v>0</v>
      </c>
    </row>
    <row r="62" spans="7:27">
      <c r="G62" t="s">
        <v>104</v>
      </c>
      <c r="H62" s="115">
        <v>94.32</v>
      </c>
      <c r="I62" s="88">
        <v>0</v>
      </c>
      <c r="J62" s="88">
        <v>0</v>
      </c>
      <c r="K62" s="88">
        <v>0</v>
      </c>
      <c r="L62" s="88">
        <v>0</v>
      </c>
      <c r="M62" s="116">
        <v>5.68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100</v>
      </c>
      <c r="W62">
        <v>94.32</v>
      </c>
      <c r="X62">
        <v>0</v>
      </c>
      <c r="Y62">
        <v>0</v>
      </c>
      <c r="Z62">
        <v>5.68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6.74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6.74</v>
      </c>
      <c r="W63">
        <v>0</v>
      </c>
      <c r="X63">
        <v>0</v>
      </c>
      <c r="Y63">
        <v>0</v>
      </c>
      <c r="Z63">
        <v>6.74</v>
      </c>
      <c r="AA63">
        <v>0</v>
      </c>
    </row>
    <row r="64" spans="7:27">
      <c r="G64" t="s">
        <v>106</v>
      </c>
      <c r="H64" s="115">
        <v>9.6199999999999992</v>
      </c>
      <c r="I64" s="88">
        <v>0</v>
      </c>
      <c r="J64" s="88">
        <v>0</v>
      </c>
      <c r="K64" s="88">
        <v>0</v>
      </c>
      <c r="L64" s="88">
        <v>0</v>
      </c>
      <c r="M64" s="116">
        <v>1.64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11.26</v>
      </c>
      <c r="W64">
        <v>9.6199999999999992</v>
      </c>
      <c r="X64">
        <v>0</v>
      </c>
      <c r="Y64">
        <v>0</v>
      </c>
      <c r="Z64">
        <v>1.64</v>
      </c>
      <c r="AA64">
        <v>0</v>
      </c>
    </row>
    <row r="65" spans="7:27">
      <c r="G65" t="s">
        <v>107</v>
      </c>
      <c r="H65" s="115">
        <v>23.1</v>
      </c>
      <c r="I65" s="88">
        <v>0</v>
      </c>
      <c r="J65" s="88">
        <v>0</v>
      </c>
      <c r="K65" s="88">
        <v>0</v>
      </c>
      <c r="L65" s="88">
        <v>0</v>
      </c>
      <c r="M65" s="116">
        <v>13.19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36.29</v>
      </c>
      <c r="W65">
        <v>23.1</v>
      </c>
      <c r="X65">
        <v>0</v>
      </c>
      <c r="Y65">
        <v>0</v>
      </c>
      <c r="Z65">
        <v>13.19</v>
      </c>
      <c r="AA65">
        <v>0</v>
      </c>
    </row>
    <row r="66" spans="7:27">
      <c r="G66" t="s">
        <v>108</v>
      </c>
      <c r="H66" s="115">
        <v>33.68</v>
      </c>
      <c r="I66" s="88">
        <v>0</v>
      </c>
      <c r="J66" s="88">
        <v>0</v>
      </c>
      <c r="K66" s="88">
        <v>0</v>
      </c>
      <c r="L66" s="88">
        <v>0</v>
      </c>
      <c r="M66" s="116">
        <v>6.55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40.229999999999997</v>
      </c>
      <c r="W66">
        <v>33.68</v>
      </c>
      <c r="X66">
        <v>0</v>
      </c>
      <c r="Y66">
        <v>0</v>
      </c>
      <c r="Z66">
        <v>6.55</v>
      </c>
      <c r="AA66">
        <v>0</v>
      </c>
    </row>
    <row r="67" spans="7:27">
      <c r="G67" t="s">
        <v>109</v>
      </c>
      <c r="H67" s="115">
        <v>29.83</v>
      </c>
      <c r="I67" s="88">
        <v>0</v>
      </c>
      <c r="J67" s="88">
        <v>0</v>
      </c>
      <c r="K67" s="88">
        <v>0</v>
      </c>
      <c r="L67" s="88">
        <v>0</v>
      </c>
      <c r="M67" s="116">
        <v>13.19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43.02</v>
      </c>
      <c r="W67">
        <v>29.83</v>
      </c>
      <c r="X67">
        <v>0</v>
      </c>
      <c r="Y67">
        <v>0</v>
      </c>
      <c r="Z67">
        <v>13.19</v>
      </c>
      <c r="AA67">
        <v>0</v>
      </c>
    </row>
    <row r="68" spans="7:27">
      <c r="G68" t="s">
        <v>110</v>
      </c>
      <c r="H68" s="115">
        <v>10.59</v>
      </c>
      <c r="I68" s="88">
        <v>0</v>
      </c>
      <c r="J68" s="88">
        <v>0</v>
      </c>
      <c r="K68" s="88">
        <v>0</v>
      </c>
      <c r="L68" s="88">
        <v>0</v>
      </c>
      <c r="M68" s="116">
        <v>13.18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23.77</v>
      </c>
      <c r="W68">
        <v>10.59</v>
      </c>
      <c r="X68">
        <v>0</v>
      </c>
      <c r="Y68">
        <v>0</v>
      </c>
      <c r="Z68">
        <v>13.18</v>
      </c>
      <c r="AA68">
        <v>0</v>
      </c>
    </row>
    <row r="69" spans="7:27">
      <c r="G69" t="s">
        <v>111</v>
      </c>
      <c r="H69" s="115">
        <v>10.59</v>
      </c>
      <c r="I69" s="88">
        <v>0</v>
      </c>
      <c r="J69" s="88">
        <v>0</v>
      </c>
      <c r="K69" s="88">
        <v>0</v>
      </c>
      <c r="L69" s="88">
        <v>0</v>
      </c>
      <c r="M69" s="116">
        <v>7.12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17.71</v>
      </c>
      <c r="W69">
        <v>10.59</v>
      </c>
      <c r="X69">
        <v>0</v>
      </c>
      <c r="Y69">
        <v>0</v>
      </c>
      <c r="Z69">
        <v>7.12</v>
      </c>
      <c r="AA69">
        <v>0</v>
      </c>
    </row>
    <row r="70" spans="7:27">
      <c r="G70" t="s">
        <v>112</v>
      </c>
      <c r="H70" s="115">
        <v>20.21</v>
      </c>
      <c r="I70" s="88">
        <v>0</v>
      </c>
      <c r="J70" s="88">
        <v>0</v>
      </c>
      <c r="K70" s="88">
        <v>0</v>
      </c>
      <c r="L70" s="88">
        <v>0</v>
      </c>
      <c r="M70" s="116">
        <v>6.55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26.76</v>
      </c>
      <c r="W70">
        <v>20.21</v>
      </c>
      <c r="X70">
        <v>0</v>
      </c>
      <c r="Y70">
        <v>0</v>
      </c>
      <c r="Z70">
        <v>6.55</v>
      </c>
      <c r="AA70">
        <v>0</v>
      </c>
    </row>
    <row r="71" spans="7:27">
      <c r="G71" t="s">
        <v>113</v>
      </c>
      <c r="H71" s="115">
        <v>52.94</v>
      </c>
      <c r="I71" s="88">
        <v>0</v>
      </c>
      <c r="J71" s="88">
        <v>0</v>
      </c>
      <c r="K71" s="88">
        <v>0</v>
      </c>
      <c r="L71" s="88">
        <v>0</v>
      </c>
      <c r="M71" s="116">
        <v>2.5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55.44</v>
      </c>
      <c r="W71">
        <v>52.94</v>
      </c>
      <c r="X71">
        <v>0</v>
      </c>
      <c r="Y71">
        <v>0</v>
      </c>
      <c r="Z71">
        <v>2.5</v>
      </c>
      <c r="AA71">
        <v>0</v>
      </c>
    </row>
    <row r="72" spans="7:27">
      <c r="G72" t="s">
        <v>114</v>
      </c>
      <c r="H72" s="115">
        <v>48.13</v>
      </c>
      <c r="I72" s="88">
        <v>0</v>
      </c>
      <c r="J72" s="88">
        <v>0</v>
      </c>
      <c r="K72" s="88">
        <v>0</v>
      </c>
      <c r="L72" s="88">
        <v>0</v>
      </c>
      <c r="M72" s="116">
        <v>8.9499999999999993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57.08</v>
      </c>
      <c r="W72">
        <v>48.13</v>
      </c>
      <c r="X72">
        <v>0</v>
      </c>
      <c r="Y72">
        <v>0</v>
      </c>
      <c r="Z72">
        <v>8.9499999999999993</v>
      </c>
      <c r="AA72">
        <v>0</v>
      </c>
    </row>
    <row r="73" spans="7:27">
      <c r="G73" t="s">
        <v>115</v>
      </c>
      <c r="H73" s="115">
        <v>45.23</v>
      </c>
      <c r="I73" s="88">
        <v>0</v>
      </c>
      <c r="J73" s="88">
        <v>0</v>
      </c>
      <c r="K73" s="88">
        <v>0</v>
      </c>
      <c r="L73" s="88">
        <v>0</v>
      </c>
      <c r="M73" s="116">
        <v>7.03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52.26</v>
      </c>
      <c r="W73">
        <v>45.23</v>
      </c>
      <c r="X73">
        <v>0</v>
      </c>
      <c r="Y73">
        <v>0</v>
      </c>
      <c r="Z73">
        <v>7.03</v>
      </c>
      <c r="AA73">
        <v>0</v>
      </c>
    </row>
    <row r="74" spans="7:27">
      <c r="G74" t="s">
        <v>116</v>
      </c>
      <c r="H74" s="115">
        <v>38.49</v>
      </c>
      <c r="I74" s="88">
        <v>9.6300000000000008</v>
      </c>
      <c r="J74" s="88">
        <v>0</v>
      </c>
      <c r="K74" s="88">
        <v>0</v>
      </c>
      <c r="L74" s="88">
        <v>0</v>
      </c>
      <c r="M74" s="116">
        <v>13.19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61.31</v>
      </c>
      <c r="W74">
        <v>38.49</v>
      </c>
      <c r="X74">
        <v>9.6300000000000008</v>
      </c>
      <c r="Y74">
        <v>0</v>
      </c>
      <c r="Z74">
        <v>13.19</v>
      </c>
      <c r="AA74">
        <v>0</v>
      </c>
    </row>
    <row r="75" spans="7:27">
      <c r="G75" t="s">
        <v>117</v>
      </c>
      <c r="H75" s="115">
        <v>35.61</v>
      </c>
      <c r="I75" s="88">
        <v>14.44</v>
      </c>
      <c r="J75" s="88">
        <v>0</v>
      </c>
      <c r="K75" s="88">
        <v>0</v>
      </c>
      <c r="L75" s="88">
        <v>0</v>
      </c>
      <c r="M75" s="116">
        <v>6.93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56.98</v>
      </c>
      <c r="W75">
        <v>35.61</v>
      </c>
      <c r="X75">
        <v>14.44</v>
      </c>
      <c r="Y75">
        <v>0</v>
      </c>
      <c r="Z75">
        <v>6.93</v>
      </c>
      <c r="AA75">
        <v>0</v>
      </c>
    </row>
    <row r="76" spans="7:27">
      <c r="G76" t="s">
        <v>118</v>
      </c>
      <c r="H76" s="115">
        <v>25.99</v>
      </c>
      <c r="I76" s="88">
        <v>14.44</v>
      </c>
      <c r="J76" s="88">
        <v>0</v>
      </c>
      <c r="K76" s="88">
        <v>0</v>
      </c>
      <c r="L76" s="88">
        <v>0</v>
      </c>
      <c r="M76" s="116">
        <v>6.06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46.49</v>
      </c>
      <c r="W76">
        <v>25.99</v>
      </c>
      <c r="X76">
        <v>14.44</v>
      </c>
      <c r="Y76">
        <v>0</v>
      </c>
      <c r="Z76">
        <v>6.06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20.98</v>
      </c>
      <c r="L77" s="88">
        <v>0</v>
      </c>
      <c r="M77" s="116">
        <v>4.43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25.41</v>
      </c>
      <c r="W77">
        <v>0</v>
      </c>
      <c r="X77">
        <v>0</v>
      </c>
      <c r="Y77">
        <v>20.98</v>
      </c>
      <c r="Z77">
        <v>4.43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18.190000000000001</v>
      </c>
      <c r="L78" s="88">
        <v>0</v>
      </c>
      <c r="M78" s="116">
        <v>0</v>
      </c>
      <c r="N78" s="115">
        <v>0</v>
      </c>
      <c r="O78" s="88">
        <v>0</v>
      </c>
      <c r="P78" s="88">
        <v>-185</v>
      </c>
      <c r="Q78" s="88">
        <v>0</v>
      </c>
      <c r="R78" s="88">
        <v>0</v>
      </c>
      <c r="S78" s="116">
        <v>0</v>
      </c>
      <c r="U78" s="115">
        <v>-185</v>
      </c>
      <c r="V78" s="116">
        <v>18.190000000000001</v>
      </c>
      <c r="W78">
        <v>0</v>
      </c>
      <c r="X78">
        <v>0</v>
      </c>
      <c r="Y78">
        <v>18.190000000000001</v>
      </c>
      <c r="Z78">
        <v>0</v>
      </c>
      <c r="AA78">
        <v>-185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1.1599999999999999</v>
      </c>
      <c r="L79" s="88">
        <v>0</v>
      </c>
      <c r="M79" s="116">
        <v>5.39</v>
      </c>
      <c r="N79" s="115">
        <v>0</v>
      </c>
      <c r="O79" s="88">
        <v>0</v>
      </c>
      <c r="P79" s="88">
        <v>-233</v>
      </c>
      <c r="Q79" s="88">
        <v>0</v>
      </c>
      <c r="R79" s="88">
        <v>0</v>
      </c>
      <c r="S79" s="116">
        <v>0</v>
      </c>
      <c r="U79" s="115">
        <v>-233</v>
      </c>
      <c r="V79" s="116">
        <v>6.54</v>
      </c>
      <c r="W79">
        <v>0</v>
      </c>
      <c r="X79">
        <v>0</v>
      </c>
      <c r="Y79">
        <v>1.1599999999999999</v>
      </c>
      <c r="Z79">
        <v>5.39</v>
      </c>
      <c r="AA79">
        <v>-233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19.54</v>
      </c>
      <c r="L80" s="88">
        <v>0</v>
      </c>
      <c r="M80" s="116">
        <v>6.16</v>
      </c>
      <c r="N80" s="115">
        <v>0</v>
      </c>
      <c r="O80" s="88">
        <v>0</v>
      </c>
      <c r="P80" s="88">
        <v>-215</v>
      </c>
      <c r="Q80" s="88">
        <v>0</v>
      </c>
      <c r="R80" s="88">
        <v>0</v>
      </c>
      <c r="S80" s="116">
        <v>0</v>
      </c>
      <c r="U80" s="115">
        <v>-215</v>
      </c>
      <c r="V80" s="116">
        <v>25.7</v>
      </c>
      <c r="W80">
        <v>0</v>
      </c>
      <c r="X80">
        <v>0</v>
      </c>
      <c r="Y80">
        <v>19.54</v>
      </c>
      <c r="Z80">
        <v>6.16</v>
      </c>
      <c r="AA80">
        <v>-215</v>
      </c>
    </row>
    <row r="81" spans="7:27">
      <c r="G81" t="s">
        <v>123</v>
      </c>
      <c r="H81" s="115">
        <v>0</v>
      </c>
      <c r="I81" s="88">
        <v>9.6300000000000008</v>
      </c>
      <c r="J81" s="88">
        <v>0</v>
      </c>
      <c r="K81" s="88">
        <v>15.3</v>
      </c>
      <c r="L81" s="88">
        <v>0</v>
      </c>
      <c r="M81" s="116">
        <v>13.19</v>
      </c>
      <c r="N81" s="115">
        <v>0</v>
      </c>
      <c r="O81" s="88">
        <v>0</v>
      </c>
      <c r="P81" s="88">
        <v>-178</v>
      </c>
      <c r="Q81" s="88">
        <v>0</v>
      </c>
      <c r="R81" s="88">
        <v>0</v>
      </c>
      <c r="S81" s="116">
        <v>0</v>
      </c>
      <c r="U81" s="115">
        <v>-178</v>
      </c>
      <c r="V81" s="116">
        <v>38.119999999999997</v>
      </c>
      <c r="W81">
        <v>0</v>
      </c>
      <c r="X81">
        <v>9.6300000000000008</v>
      </c>
      <c r="Y81">
        <v>15.3</v>
      </c>
      <c r="Z81">
        <v>13.19</v>
      </c>
      <c r="AA81">
        <v>-178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8.3800000000000008</v>
      </c>
      <c r="L82" s="88">
        <v>0</v>
      </c>
      <c r="M82" s="116">
        <v>8.18</v>
      </c>
      <c r="N82" s="115">
        <v>0</v>
      </c>
      <c r="O82" s="88">
        <v>0</v>
      </c>
      <c r="P82" s="88">
        <v>-135</v>
      </c>
      <c r="Q82" s="88">
        <v>0</v>
      </c>
      <c r="R82" s="88">
        <v>0</v>
      </c>
      <c r="S82" s="116">
        <v>0</v>
      </c>
      <c r="U82" s="115">
        <v>-135</v>
      </c>
      <c r="V82" s="116">
        <v>16.559999999999999</v>
      </c>
      <c r="W82">
        <v>0</v>
      </c>
      <c r="X82">
        <v>0</v>
      </c>
      <c r="Y82">
        <v>8.3800000000000008</v>
      </c>
      <c r="Z82">
        <v>8.18</v>
      </c>
      <c r="AA82">
        <v>-135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12.61</v>
      </c>
      <c r="N83" s="115">
        <v>0</v>
      </c>
      <c r="O83" s="88">
        <v>-5</v>
      </c>
      <c r="P83" s="88">
        <v>-64</v>
      </c>
      <c r="Q83" s="88">
        <v>0</v>
      </c>
      <c r="R83" s="88">
        <v>0</v>
      </c>
      <c r="S83" s="116">
        <v>0</v>
      </c>
      <c r="U83" s="115">
        <v>-69</v>
      </c>
      <c r="V83" s="116">
        <v>12.61</v>
      </c>
      <c r="W83">
        <v>0</v>
      </c>
      <c r="X83">
        <v>-5</v>
      </c>
      <c r="Y83">
        <v>0</v>
      </c>
      <c r="Z83">
        <v>12.61</v>
      </c>
      <c r="AA83">
        <v>-64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6.16</v>
      </c>
      <c r="L84" s="88">
        <v>0</v>
      </c>
      <c r="M84" s="116">
        <v>13.19</v>
      </c>
      <c r="N84" s="115">
        <v>0</v>
      </c>
      <c r="O84" s="88">
        <v>0</v>
      </c>
      <c r="P84" s="88">
        <v>-37</v>
      </c>
      <c r="Q84" s="88">
        <v>0</v>
      </c>
      <c r="R84" s="88">
        <v>0</v>
      </c>
      <c r="S84" s="116">
        <v>0</v>
      </c>
      <c r="U84" s="115">
        <v>-37</v>
      </c>
      <c r="V84" s="116">
        <v>19.350000000000001</v>
      </c>
      <c r="W84">
        <v>0</v>
      </c>
      <c r="X84">
        <v>0</v>
      </c>
      <c r="Y84">
        <v>6.16</v>
      </c>
      <c r="Z84">
        <v>13.19</v>
      </c>
      <c r="AA84">
        <v>-37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6.07</v>
      </c>
      <c r="L85" s="88">
        <v>0</v>
      </c>
      <c r="M85" s="116">
        <v>1.25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7.32</v>
      </c>
      <c r="W85">
        <v>0</v>
      </c>
      <c r="X85">
        <v>0</v>
      </c>
      <c r="Y85">
        <v>6.07</v>
      </c>
      <c r="Z85">
        <v>1.25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6.26</v>
      </c>
      <c r="L86" s="88">
        <v>0</v>
      </c>
      <c r="M86" s="116">
        <v>13.18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19.440000000000001</v>
      </c>
      <c r="W86">
        <v>0</v>
      </c>
      <c r="X86">
        <v>0</v>
      </c>
      <c r="Y86">
        <v>6.26</v>
      </c>
      <c r="Z86">
        <v>13.18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11.55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11.55</v>
      </c>
      <c r="W87">
        <v>0</v>
      </c>
      <c r="X87">
        <v>0</v>
      </c>
      <c r="Y87">
        <v>0</v>
      </c>
      <c r="Z87">
        <v>11.55</v>
      </c>
      <c r="AA87">
        <v>0</v>
      </c>
    </row>
    <row r="88" spans="7:27">
      <c r="G88" t="s">
        <v>130</v>
      </c>
      <c r="H88" s="115">
        <v>46.2</v>
      </c>
      <c r="I88" s="88">
        <v>0</v>
      </c>
      <c r="J88" s="88">
        <v>0</v>
      </c>
      <c r="K88" s="88">
        <v>6.45</v>
      </c>
      <c r="L88" s="88">
        <v>0</v>
      </c>
      <c r="M88" s="116">
        <v>13.19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65.84</v>
      </c>
      <c r="W88">
        <v>46.2</v>
      </c>
      <c r="X88">
        <v>0</v>
      </c>
      <c r="Y88">
        <v>6.45</v>
      </c>
      <c r="Z88">
        <v>13.19</v>
      </c>
      <c r="AA88">
        <v>0</v>
      </c>
    </row>
    <row r="89" spans="7:27">
      <c r="G89" t="s">
        <v>131</v>
      </c>
      <c r="H89" s="115">
        <v>131.86000000000001</v>
      </c>
      <c r="I89" s="88">
        <v>0</v>
      </c>
      <c r="J89" s="88">
        <v>0</v>
      </c>
      <c r="K89" s="88">
        <v>6.45</v>
      </c>
      <c r="L89" s="88">
        <v>0</v>
      </c>
      <c r="M89" s="116">
        <v>5.78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144.09</v>
      </c>
      <c r="W89">
        <v>131.86000000000001</v>
      </c>
      <c r="X89">
        <v>0</v>
      </c>
      <c r="Y89">
        <v>6.45</v>
      </c>
      <c r="Z89">
        <v>5.78</v>
      </c>
      <c r="AA89">
        <v>0</v>
      </c>
    </row>
    <row r="90" spans="7:27">
      <c r="G90" t="s">
        <v>132</v>
      </c>
      <c r="H90" s="115">
        <v>224.27</v>
      </c>
      <c r="I90" s="88">
        <v>0</v>
      </c>
      <c r="J90" s="88">
        <v>0</v>
      </c>
      <c r="K90" s="88">
        <v>3.75</v>
      </c>
      <c r="L90" s="88">
        <v>0</v>
      </c>
      <c r="M90" s="116">
        <v>4.91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232.92</v>
      </c>
      <c r="W90">
        <v>224.27</v>
      </c>
      <c r="X90">
        <v>0</v>
      </c>
      <c r="Y90">
        <v>3.75</v>
      </c>
      <c r="Z90">
        <v>4.91</v>
      </c>
      <c r="AA90">
        <v>0</v>
      </c>
    </row>
    <row r="91" spans="7:27">
      <c r="G91" t="s">
        <v>133</v>
      </c>
      <c r="H91" s="115">
        <v>93.36</v>
      </c>
      <c r="I91" s="88">
        <v>0</v>
      </c>
      <c r="J91" s="88">
        <v>0</v>
      </c>
      <c r="K91" s="88">
        <v>0</v>
      </c>
      <c r="L91" s="88">
        <v>0</v>
      </c>
      <c r="M91" s="116">
        <v>5.78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99.14</v>
      </c>
      <c r="W91">
        <v>93.36</v>
      </c>
      <c r="X91">
        <v>0</v>
      </c>
      <c r="Y91">
        <v>0</v>
      </c>
      <c r="Z91">
        <v>5.78</v>
      </c>
      <c r="AA91">
        <v>0</v>
      </c>
    </row>
    <row r="92" spans="7:27">
      <c r="G92" t="s">
        <v>134</v>
      </c>
      <c r="H92" s="115">
        <v>162.66</v>
      </c>
      <c r="I92" s="88">
        <v>0</v>
      </c>
      <c r="J92" s="88">
        <v>0</v>
      </c>
      <c r="K92" s="88">
        <v>6.55</v>
      </c>
      <c r="L92" s="88">
        <v>0</v>
      </c>
      <c r="M92" s="116">
        <v>1.44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170.65</v>
      </c>
      <c r="W92">
        <v>162.66</v>
      </c>
      <c r="X92">
        <v>0</v>
      </c>
      <c r="Y92">
        <v>6.55</v>
      </c>
      <c r="Z92">
        <v>1.44</v>
      </c>
      <c r="AA92">
        <v>0</v>
      </c>
    </row>
    <row r="93" spans="7:27">
      <c r="G93" t="s">
        <v>135</v>
      </c>
      <c r="H93" s="115">
        <v>208.85</v>
      </c>
      <c r="I93" s="88">
        <v>48.13</v>
      </c>
      <c r="J93" s="88">
        <v>0</v>
      </c>
      <c r="K93" s="88">
        <v>2.7</v>
      </c>
      <c r="L93" s="88">
        <v>0</v>
      </c>
      <c r="M93" s="116">
        <v>3.66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263.33999999999997</v>
      </c>
      <c r="W93">
        <v>208.85</v>
      </c>
      <c r="X93">
        <v>48.13</v>
      </c>
      <c r="Y93">
        <v>2.7</v>
      </c>
      <c r="Z93">
        <v>3.66</v>
      </c>
      <c r="AA93">
        <v>0</v>
      </c>
    </row>
    <row r="94" spans="7:27">
      <c r="G94" t="s">
        <v>136</v>
      </c>
      <c r="H94" s="115">
        <v>250.25</v>
      </c>
      <c r="I94" s="88">
        <v>72.19</v>
      </c>
      <c r="J94" s="88">
        <v>0</v>
      </c>
      <c r="K94" s="88">
        <v>4.24</v>
      </c>
      <c r="L94" s="88">
        <v>0</v>
      </c>
      <c r="M94" s="116">
        <v>8.3699999999999992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335.05</v>
      </c>
      <c r="W94">
        <v>250.25</v>
      </c>
      <c r="X94">
        <v>72.19</v>
      </c>
      <c r="Y94">
        <v>4.24</v>
      </c>
      <c r="Z94">
        <v>8.3699999999999992</v>
      </c>
      <c r="AA94">
        <v>0</v>
      </c>
    </row>
    <row r="95" spans="7:27">
      <c r="G95" t="s">
        <v>137</v>
      </c>
      <c r="H95" s="115">
        <v>251.2</v>
      </c>
      <c r="I95" s="88">
        <v>86.63</v>
      </c>
      <c r="J95" s="88">
        <v>0</v>
      </c>
      <c r="K95" s="88">
        <v>0</v>
      </c>
      <c r="L95" s="88">
        <v>0</v>
      </c>
      <c r="M95" s="116">
        <v>7.8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345.63</v>
      </c>
      <c r="W95">
        <v>251.2</v>
      </c>
      <c r="X95">
        <v>86.63</v>
      </c>
      <c r="Y95">
        <v>0</v>
      </c>
      <c r="Z95">
        <v>7.8</v>
      </c>
      <c r="AA95">
        <v>0</v>
      </c>
    </row>
    <row r="96" spans="7:27">
      <c r="G96" t="s">
        <v>138</v>
      </c>
      <c r="H96" s="115">
        <v>239.66</v>
      </c>
      <c r="I96" s="88">
        <v>105.88</v>
      </c>
      <c r="J96" s="88">
        <v>0</v>
      </c>
      <c r="K96" s="88">
        <v>2.12</v>
      </c>
      <c r="L96" s="88">
        <v>0</v>
      </c>
      <c r="M96" s="116">
        <v>3.75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351.41</v>
      </c>
      <c r="W96">
        <v>239.66</v>
      </c>
      <c r="X96">
        <v>105.88</v>
      </c>
      <c r="Y96">
        <v>2.12</v>
      </c>
      <c r="Z96">
        <v>3.75</v>
      </c>
      <c r="AA96">
        <v>0</v>
      </c>
    </row>
    <row r="97" spans="1:83">
      <c r="G97" t="s">
        <v>139</v>
      </c>
      <c r="H97" s="115">
        <v>224.26</v>
      </c>
      <c r="I97" s="88">
        <v>91.44</v>
      </c>
      <c r="J97" s="88">
        <v>0</v>
      </c>
      <c r="K97" s="88">
        <v>2.12</v>
      </c>
      <c r="L97" s="88">
        <v>0</v>
      </c>
      <c r="M97" s="116">
        <v>3.75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321.57</v>
      </c>
      <c r="W97">
        <v>224.26</v>
      </c>
      <c r="X97">
        <v>91.44</v>
      </c>
      <c r="Y97">
        <v>2.12</v>
      </c>
      <c r="Z97">
        <v>3.75</v>
      </c>
      <c r="AA97">
        <v>0</v>
      </c>
    </row>
    <row r="98" spans="1:83">
      <c r="G98" t="s">
        <v>140</v>
      </c>
      <c r="H98" s="115">
        <v>210.79</v>
      </c>
      <c r="I98" s="88">
        <v>81.81</v>
      </c>
      <c r="J98" s="88">
        <v>0</v>
      </c>
      <c r="K98" s="88">
        <v>2.02</v>
      </c>
      <c r="L98" s="88">
        <v>0</v>
      </c>
      <c r="M98" s="116">
        <v>2.12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296.74</v>
      </c>
      <c r="W98">
        <v>210.79</v>
      </c>
      <c r="X98">
        <v>81.81</v>
      </c>
      <c r="Y98">
        <v>2.02</v>
      </c>
      <c r="Z98">
        <v>2.12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0.94106999999999996</v>
      </c>
      <c r="I99" s="111">
        <f t="shared" ref="I99:BQ99" si="1">SUM(I3:I98)/4000</f>
        <v>0.18649250000000001</v>
      </c>
      <c r="J99" s="111">
        <f t="shared" si="1"/>
        <v>0</v>
      </c>
      <c r="K99" s="111">
        <f t="shared" si="1"/>
        <v>3.4610000000000009E-2</v>
      </c>
      <c r="L99" s="111">
        <f t="shared" si="1"/>
        <v>0</v>
      </c>
      <c r="M99" s="111">
        <f t="shared" si="1"/>
        <v>0.1428075</v>
      </c>
      <c r="N99" s="110">
        <f t="shared" si="1"/>
        <v>0</v>
      </c>
      <c r="O99" s="111">
        <f t="shared" si="1"/>
        <v>-0.95250000000000001</v>
      </c>
      <c r="P99" s="111">
        <f t="shared" si="1"/>
        <v>-1.6229549999999999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-2.5754549999999998</v>
      </c>
      <c r="V99" s="112">
        <f t="shared" si="1"/>
        <v>1.3049675000000001</v>
      </c>
      <c r="W99">
        <f t="shared" si="1"/>
        <v>0.94106999999999996</v>
      </c>
      <c r="X99">
        <f t="shared" si="1"/>
        <v>-0.76600749999999984</v>
      </c>
      <c r="Y99">
        <f t="shared" si="1"/>
        <v>3.4610000000000009E-2</v>
      </c>
      <c r="Z99">
        <f t="shared" si="1"/>
        <v>0.1428075</v>
      </c>
      <c r="AA99">
        <f t="shared" si="1"/>
        <v>-1.6229549999999999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55" sqref="A5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3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514</v>
      </c>
      <c r="X1" t="s">
        <v>515</v>
      </c>
      <c r="Y1" t="s">
        <v>515</v>
      </c>
      <c r="Z1" t="s">
        <v>516</v>
      </c>
      <c r="AA1" t="s">
        <v>517</v>
      </c>
      <c r="AB1" t="s">
        <v>517</v>
      </c>
      <c r="AC1" t="s">
        <v>518</v>
      </c>
      <c r="AD1" t="s">
        <v>519</v>
      </c>
      <c r="AE1" t="s">
        <v>520</v>
      </c>
      <c r="AF1" t="s">
        <v>520</v>
      </c>
      <c r="AG1" t="s">
        <v>521</v>
      </c>
      <c r="AH1" t="s">
        <v>521</v>
      </c>
      <c r="AI1" t="s">
        <v>521</v>
      </c>
      <c r="AJ1" t="s">
        <v>521</v>
      </c>
      <c r="AK1" t="s">
        <v>521</v>
      </c>
      <c r="AL1" t="s">
        <v>521</v>
      </c>
      <c r="AM1" t="s">
        <v>522</v>
      </c>
      <c r="AN1" t="s">
        <v>523</v>
      </c>
      <c r="AO1" t="s">
        <v>524</v>
      </c>
      <c r="AP1" t="s">
        <v>524</v>
      </c>
      <c r="AQ1" t="s">
        <v>525</v>
      </c>
      <c r="AR1" t="s">
        <v>525</v>
      </c>
      <c r="AS1" t="s">
        <v>525</v>
      </c>
      <c r="AT1" t="s">
        <v>526</v>
      </c>
      <c r="AU1" t="s">
        <v>526</v>
      </c>
      <c r="AV1" t="s">
        <v>527</v>
      </c>
      <c r="AW1" t="s">
        <v>527</v>
      </c>
      <c r="AX1" t="s">
        <v>528</v>
      </c>
      <c r="AY1" t="s">
        <v>528</v>
      </c>
      <c r="AZ1" t="s">
        <v>529</v>
      </c>
      <c r="BA1" t="s">
        <v>530</v>
      </c>
      <c r="BB1" t="s">
        <v>530</v>
      </c>
      <c r="BC1" t="s">
        <v>530</v>
      </c>
      <c r="BD1" t="s">
        <v>530</v>
      </c>
      <c r="BE1" t="s">
        <v>530</v>
      </c>
      <c r="BF1" t="s">
        <v>530</v>
      </c>
      <c r="BG1" t="s">
        <v>530</v>
      </c>
      <c r="BH1" t="s">
        <v>530</v>
      </c>
      <c r="BI1" t="s">
        <v>530</v>
      </c>
      <c r="BJ1" t="s">
        <v>531</v>
      </c>
      <c r="BK1" t="s">
        <v>531</v>
      </c>
      <c r="BL1" t="s">
        <v>531</v>
      </c>
      <c r="BM1" t="s">
        <v>531</v>
      </c>
      <c r="BN1" t="s">
        <v>531</v>
      </c>
      <c r="BO1" t="s">
        <v>531</v>
      </c>
      <c r="BP1" t="s">
        <v>532</v>
      </c>
      <c r="BQ1" t="s">
        <v>533</v>
      </c>
      <c r="BR1" t="s">
        <v>534</v>
      </c>
      <c r="BS1" t="s">
        <v>535</v>
      </c>
      <c r="BT1" t="s">
        <v>536</v>
      </c>
      <c r="BU1" t="s">
        <v>536</v>
      </c>
    </row>
    <row r="2" spans="1:7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44796</v>
      </c>
      <c r="W2" s="30" t="s">
        <v>149</v>
      </c>
      <c r="X2" t="s">
        <v>149</v>
      </c>
      <c r="Y2" t="s">
        <v>149</v>
      </c>
      <c r="Z2" t="s">
        <v>153</v>
      </c>
      <c r="AA2" t="s">
        <v>246</v>
      </c>
      <c r="AB2" t="s">
        <v>246</v>
      </c>
      <c r="AC2" t="s">
        <v>152</v>
      </c>
      <c r="AD2" t="s">
        <v>150</v>
      </c>
      <c r="AE2" t="s">
        <v>149</v>
      </c>
      <c r="AF2" t="s">
        <v>150</v>
      </c>
      <c r="AG2" t="s">
        <v>149</v>
      </c>
      <c r="AH2" t="s">
        <v>149</v>
      </c>
      <c r="AI2" t="s">
        <v>149</v>
      </c>
      <c r="AJ2" t="s">
        <v>150</v>
      </c>
      <c r="AK2" t="s">
        <v>150</v>
      </c>
      <c r="AL2" t="s">
        <v>150</v>
      </c>
      <c r="AM2" t="s">
        <v>389</v>
      </c>
      <c r="AN2" t="s">
        <v>153</v>
      </c>
      <c r="AO2" t="s">
        <v>150</v>
      </c>
      <c r="AP2" t="s">
        <v>150</v>
      </c>
      <c r="AQ2" t="s">
        <v>149</v>
      </c>
      <c r="AR2" t="s">
        <v>150</v>
      </c>
      <c r="AS2" t="s">
        <v>150</v>
      </c>
      <c r="AT2" t="s">
        <v>149</v>
      </c>
      <c r="AU2" t="s">
        <v>153</v>
      </c>
      <c r="AV2" t="s">
        <v>404</v>
      </c>
      <c r="AW2" t="s">
        <v>404</v>
      </c>
      <c r="AX2" t="s">
        <v>149</v>
      </c>
      <c r="AY2" t="s">
        <v>152</v>
      </c>
      <c r="AZ2" t="s">
        <v>149</v>
      </c>
      <c r="BA2" t="s">
        <v>240</v>
      </c>
      <c r="BB2" t="s">
        <v>283</v>
      </c>
      <c r="BC2" t="s">
        <v>281</v>
      </c>
      <c r="BD2" t="s">
        <v>282</v>
      </c>
      <c r="BE2" t="s">
        <v>232</v>
      </c>
      <c r="BF2" t="s">
        <v>268</v>
      </c>
      <c r="BG2" t="s">
        <v>270</v>
      </c>
      <c r="BH2" t="s">
        <v>237</v>
      </c>
      <c r="BI2" t="s">
        <v>269</v>
      </c>
      <c r="BJ2" t="s">
        <v>241</v>
      </c>
      <c r="BK2" t="s">
        <v>446</v>
      </c>
      <c r="BL2" t="s">
        <v>256</v>
      </c>
      <c r="BM2" t="s">
        <v>390</v>
      </c>
      <c r="BN2" t="s">
        <v>258</v>
      </c>
      <c r="BO2" t="s">
        <v>448</v>
      </c>
      <c r="BP2" t="s">
        <v>149</v>
      </c>
      <c r="BQ2" t="s">
        <v>149</v>
      </c>
      <c r="BR2" t="s">
        <v>149</v>
      </c>
      <c r="BS2" t="s">
        <v>149</v>
      </c>
      <c r="BT2" t="s">
        <v>149</v>
      </c>
      <c r="BU2" t="s">
        <v>150</v>
      </c>
    </row>
    <row r="3" spans="1:73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1078.71</v>
      </c>
      <c r="I3" s="95">
        <v>274.14000000000004</v>
      </c>
      <c r="J3" s="95">
        <v>298.85000000000002</v>
      </c>
      <c r="K3" s="95">
        <v>0.96</v>
      </c>
      <c r="L3" s="95">
        <v>3.84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96.25</v>
      </c>
      <c r="Y3">
        <v>0</v>
      </c>
      <c r="Z3">
        <v>11.79</v>
      </c>
      <c r="AA3">
        <v>28.54</v>
      </c>
      <c r="AB3">
        <v>5.09</v>
      </c>
      <c r="AC3">
        <v>0.96</v>
      </c>
      <c r="AD3">
        <v>16.36</v>
      </c>
      <c r="AE3">
        <v>28.88</v>
      </c>
      <c r="AF3">
        <v>17.32</v>
      </c>
      <c r="AG3">
        <v>185.28</v>
      </c>
      <c r="AH3">
        <v>69.3</v>
      </c>
      <c r="AI3">
        <v>93.84</v>
      </c>
      <c r="AJ3">
        <v>66.17</v>
      </c>
      <c r="AK3">
        <v>23.1</v>
      </c>
      <c r="AL3">
        <v>31.28</v>
      </c>
      <c r="AM3">
        <v>0.72</v>
      </c>
      <c r="AN3">
        <v>96.25</v>
      </c>
      <c r="AO3">
        <v>14.44</v>
      </c>
      <c r="AP3">
        <v>14.44</v>
      </c>
      <c r="AQ3">
        <v>45.48</v>
      </c>
      <c r="AR3">
        <v>68.39</v>
      </c>
      <c r="AS3">
        <v>21.72</v>
      </c>
      <c r="AT3">
        <v>87.59</v>
      </c>
      <c r="AU3">
        <v>190.2</v>
      </c>
      <c r="AV3">
        <v>1.92</v>
      </c>
      <c r="AW3">
        <v>1.92</v>
      </c>
      <c r="AX3">
        <v>90.48</v>
      </c>
      <c r="AY3">
        <v>0</v>
      </c>
      <c r="AZ3">
        <v>24.78</v>
      </c>
      <c r="BA3">
        <v>0.82</v>
      </c>
      <c r="BB3">
        <v>0.39</v>
      </c>
      <c r="BC3">
        <v>0.52</v>
      </c>
      <c r="BD3">
        <v>0.93</v>
      </c>
      <c r="BE3">
        <v>0.92</v>
      </c>
      <c r="BF3">
        <v>1.01</v>
      </c>
      <c r="BG3">
        <v>0.87</v>
      </c>
      <c r="BH3">
        <v>0.61</v>
      </c>
      <c r="BI3">
        <v>0.61</v>
      </c>
      <c r="BJ3">
        <v>1.35</v>
      </c>
      <c r="BK3">
        <v>0.77</v>
      </c>
      <c r="BL3">
        <v>0.48</v>
      </c>
      <c r="BM3">
        <v>2.89</v>
      </c>
      <c r="BN3">
        <v>0.67</v>
      </c>
      <c r="BO3">
        <v>0.57999999999999996</v>
      </c>
      <c r="BP3">
        <v>24.78</v>
      </c>
      <c r="BQ3">
        <v>25.93</v>
      </c>
      <c r="BR3">
        <v>67.38</v>
      </c>
      <c r="BS3">
        <v>192.5</v>
      </c>
      <c r="BT3">
        <v>0</v>
      </c>
      <c r="BU3">
        <v>0</v>
      </c>
    </row>
    <row r="4" spans="1:73">
      <c r="A4" t="s">
        <v>240</v>
      </c>
      <c r="B4" t="s">
        <v>232</v>
      </c>
      <c r="C4" t="s">
        <v>234</v>
      </c>
      <c r="G4" t="s">
        <v>46</v>
      </c>
      <c r="H4" s="115">
        <v>1078.71</v>
      </c>
      <c r="I4" s="88">
        <v>274.14000000000004</v>
      </c>
      <c r="J4" s="88">
        <v>298.85000000000002</v>
      </c>
      <c r="K4" s="88">
        <v>0.96</v>
      </c>
      <c r="L4" s="88">
        <v>3.84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96.25</v>
      </c>
      <c r="Y4">
        <v>0</v>
      </c>
      <c r="Z4">
        <v>11.79</v>
      </c>
      <c r="AA4">
        <v>28.54</v>
      </c>
      <c r="AB4">
        <v>5.09</v>
      </c>
      <c r="AC4">
        <v>0.96</v>
      </c>
      <c r="AD4">
        <v>16.36</v>
      </c>
      <c r="AE4">
        <v>28.88</v>
      </c>
      <c r="AF4">
        <v>17.32</v>
      </c>
      <c r="AG4">
        <v>185.28</v>
      </c>
      <c r="AH4">
        <v>69.3</v>
      </c>
      <c r="AI4">
        <v>93.84</v>
      </c>
      <c r="AJ4">
        <v>66.17</v>
      </c>
      <c r="AK4">
        <v>23.1</v>
      </c>
      <c r="AL4">
        <v>31.28</v>
      </c>
      <c r="AM4">
        <v>0.72</v>
      </c>
      <c r="AN4">
        <v>96.25</v>
      </c>
      <c r="AO4">
        <v>14.44</v>
      </c>
      <c r="AP4">
        <v>14.44</v>
      </c>
      <c r="AQ4">
        <v>45.48</v>
      </c>
      <c r="AR4">
        <v>68.39</v>
      </c>
      <c r="AS4">
        <v>21.72</v>
      </c>
      <c r="AT4">
        <v>87.59</v>
      </c>
      <c r="AU4">
        <v>190.2</v>
      </c>
      <c r="AV4">
        <v>1.92</v>
      </c>
      <c r="AW4">
        <v>1.92</v>
      </c>
      <c r="AX4">
        <v>90.48</v>
      </c>
      <c r="AY4">
        <v>0</v>
      </c>
      <c r="AZ4">
        <v>24.78</v>
      </c>
      <c r="BA4">
        <v>0.82</v>
      </c>
      <c r="BB4">
        <v>0.39</v>
      </c>
      <c r="BC4">
        <v>0.52</v>
      </c>
      <c r="BD4">
        <v>0.93</v>
      </c>
      <c r="BE4">
        <v>0.92</v>
      </c>
      <c r="BF4">
        <v>1.01</v>
      </c>
      <c r="BG4">
        <v>0.87</v>
      </c>
      <c r="BH4">
        <v>0.61</v>
      </c>
      <c r="BI4">
        <v>0.61</v>
      </c>
      <c r="BJ4">
        <v>1.35</v>
      </c>
      <c r="BK4">
        <v>0.77</v>
      </c>
      <c r="BL4">
        <v>0.48</v>
      </c>
      <c r="BM4">
        <v>2.89</v>
      </c>
      <c r="BN4">
        <v>0.67</v>
      </c>
      <c r="BO4">
        <v>0.57999999999999996</v>
      </c>
      <c r="BP4">
        <v>24.78</v>
      </c>
      <c r="BQ4">
        <v>25.93</v>
      </c>
      <c r="BR4">
        <v>67.38</v>
      </c>
      <c r="BS4">
        <v>192.5</v>
      </c>
      <c r="BT4">
        <v>0</v>
      </c>
      <c r="BU4">
        <v>0</v>
      </c>
    </row>
    <row r="5" spans="1:73">
      <c r="A5" t="s">
        <v>241</v>
      </c>
      <c r="B5" t="s">
        <v>233</v>
      </c>
      <c r="C5" t="s">
        <v>235</v>
      </c>
      <c r="G5" t="s">
        <v>47</v>
      </c>
      <c r="H5" s="115">
        <v>1078.71</v>
      </c>
      <c r="I5" s="88">
        <v>274.14000000000004</v>
      </c>
      <c r="J5" s="88">
        <v>298.85000000000002</v>
      </c>
      <c r="K5" s="88">
        <v>0.96</v>
      </c>
      <c r="L5" s="88">
        <v>3.84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96.25</v>
      </c>
      <c r="Y5">
        <v>0</v>
      </c>
      <c r="Z5">
        <v>11.79</v>
      </c>
      <c r="AA5">
        <v>28.54</v>
      </c>
      <c r="AB5">
        <v>5.09</v>
      </c>
      <c r="AC5">
        <v>0.96</v>
      </c>
      <c r="AD5">
        <v>16.36</v>
      </c>
      <c r="AE5">
        <v>28.88</v>
      </c>
      <c r="AF5">
        <v>17.32</v>
      </c>
      <c r="AG5">
        <v>185.28</v>
      </c>
      <c r="AH5">
        <v>69.3</v>
      </c>
      <c r="AI5">
        <v>93.84</v>
      </c>
      <c r="AJ5">
        <v>66.17</v>
      </c>
      <c r="AK5">
        <v>23.1</v>
      </c>
      <c r="AL5">
        <v>31.28</v>
      </c>
      <c r="AM5">
        <v>0.72</v>
      </c>
      <c r="AN5">
        <v>96.25</v>
      </c>
      <c r="AO5">
        <v>14.44</v>
      </c>
      <c r="AP5">
        <v>14.44</v>
      </c>
      <c r="AQ5">
        <v>45.48</v>
      </c>
      <c r="AR5">
        <v>68.39</v>
      </c>
      <c r="AS5">
        <v>21.72</v>
      </c>
      <c r="AT5">
        <v>87.59</v>
      </c>
      <c r="AU5">
        <v>190.2</v>
      </c>
      <c r="AV5">
        <v>1.92</v>
      </c>
      <c r="AW5">
        <v>1.92</v>
      </c>
      <c r="AX5">
        <v>90.48</v>
      </c>
      <c r="AY5">
        <v>0</v>
      </c>
      <c r="AZ5">
        <v>24.78</v>
      </c>
      <c r="BA5">
        <v>0.82</v>
      </c>
      <c r="BB5">
        <v>0.39</v>
      </c>
      <c r="BC5">
        <v>0.52</v>
      </c>
      <c r="BD5">
        <v>0.93</v>
      </c>
      <c r="BE5">
        <v>0.92</v>
      </c>
      <c r="BF5">
        <v>1.01</v>
      </c>
      <c r="BG5">
        <v>0.87</v>
      </c>
      <c r="BH5">
        <v>0.61</v>
      </c>
      <c r="BI5">
        <v>0.61</v>
      </c>
      <c r="BJ5">
        <v>1.35</v>
      </c>
      <c r="BK5">
        <v>0.77</v>
      </c>
      <c r="BL5">
        <v>0.48</v>
      </c>
      <c r="BM5">
        <v>2.89</v>
      </c>
      <c r="BN5">
        <v>0.67</v>
      </c>
      <c r="BO5">
        <v>0.57999999999999996</v>
      </c>
      <c r="BP5">
        <v>24.78</v>
      </c>
      <c r="BQ5">
        <v>25.93</v>
      </c>
      <c r="BR5">
        <v>67.38</v>
      </c>
      <c r="BS5">
        <v>192.5</v>
      </c>
      <c r="BT5">
        <v>0</v>
      </c>
      <c r="BU5">
        <v>0</v>
      </c>
    </row>
    <row r="6" spans="1:73">
      <c r="A6" t="s">
        <v>242</v>
      </c>
      <c r="B6" t="s">
        <v>264</v>
      </c>
      <c r="C6" t="s">
        <v>236</v>
      </c>
      <c r="G6" t="s">
        <v>48</v>
      </c>
      <c r="H6" s="115">
        <v>1078.71</v>
      </c>
      <c r="I6" s="88">
        <v>274.14000000000004</v>
      </c>
      <c r="J6" s="88">
        <v>298.85000000000002</v>
      </c>
      <c r="K6" s="88">
        <v>0.96</v>
      </c>
      <c r="L6" s="88">
        <v>3.84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96.25</v>
      </c>
      <c r="Y6">
        <v>0</v>
      </c>
      <c r="Z6">
        <v>11.79</v>
      </c>
      <c r="AA6">
        <v>28.54</v>
      </c>
      <c r="AB6">
        <v>5.09</v>
      </c>
      <c r="AC6">
        <v>0.96</v>
      </c>
      <c r="AD6">
        <v>16.36</v>
      </c>
      <c r="AE6">
        <v>28.88</v>
      </c>
      <c r="AF6">
        <v>17.32</v>
      </c>
      <c r="AG6">
        <v>185.28</v>
      </c>
      <c r="AH6">
        <v>69.3</v>
      </c>
      <c r="AI6">
        <v>93.84</v>
      </c>
      <c r="AJ6">
        <v>66.17</v>
      </c>
      <c r="AK6">
        <v>23.1</v>
      </c>
      <c r="AL6">
        <v>31.28</v>
      </c>
      <c r="AM6">
        <v>0.72</v>
      </c>
      <c r="AN6">
        <v>96.25</v>
      </c>
      <c r="AO6">
        <v>14.44</v>
      </c>
      <c r="AP6">
        <v>14.44</v>
      </c>
      <c r="AQ6">
        <v>45.48</v>
      </c>
      <c r="AR6">
        <v>68.39</v>
      </c>
      <c r="AS6">
        <v>21.72</v>
      </c>
      <c r="AT6">
        <v>87.59</v>
      </c>
      <c r="AU6">
        <v>190.2</v>
      </c>
      <c r="AV6">
        <v>1.92</v>
      </c>
      <c r="AW6">
        <v>1.92</v>
      </c>
      <c r="AX6">
        <v>90.48</v>
      </c>
      <c r="AY6">
        <v>0</v>
      </c>
      <c r="AZ6">
        <v>24.78</v>
      </c>
      <c r="BA6">
        <v>0.82</v>
      </c>
      <c r="BB6">
        <v>0.39</v>
      </c>
      <c r="BC6">
        <v>0.52</v>
      </c>
      <c r="BD6">
        <v>0.93</v>
      </c>
      <c r="BE6">
        <v>0.92</v>
      </c>
      <c r="BF6">
        <v>1.01</v>
      </c>
      <c r="BG6">
        <v>0.87</v>
      </c>
      <c r="BH6">
        <v>0.61</v>
      </c>
      <c r="BI6">
        <v>0.61</v>
      </c>
      <c r="BJ6">
        <v>1.35</v>
      </c>
      <c r="BK6">
        <v>0.77</v>
      </c>
      <c r="BL6">
        <v>0.48</v>
      </c>
      <c r="BM6">
        <v>2.89</v>
      </c>
      <c r="BN6">
        <v>0.67</v>
      </c>
      <c r="BO6">
        <v>0.57999999999999996</v>
      </c>
      <c r="BP6">
        <v>24.78</v>
      </c>
      <c r="BQ6">
        <v>25.93</v>
      </c>
      <c r="BR6">
        <v>67.38</v>
      </c>
      <c r="BS6">
        <v>192.5</v>
      </c>
      <c r="BT6">
        <v>0</v>
      </c>
      <c r="BU6">
        <v>0</v>
      </c>
    </row>
    <row r="7" spans="1:73">
      <c r="A7" t="s">
        <v>243</v>
      </c>
      <c r="B7" t="s">
        <v>298</v>
      </c>
      <c r="C7" t="s">
        <v>265</v>
      </c>
      <c r="G7" t="s">
        <v>49</v>
      </c>
      <c r="H7" s="115">
        <v>1078.3999999999999</v>
      </c>
      <c r="I7" s="88">
        <v>274.14000000000004</v>
      </c>
      <c r="J7" s="88">
        <v>298.85000000000002</v>
      </c>
      <c r="K7" s="88">
        <v>0.96</v>
      </c>
      <c r="L7" s="88">
        <v>3.84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96.25</v>
      </c>
      <c r="Y7">
        <v>0</v>
      </c>
      <c r="Z7">
        <v>11.79</v>
      </c>
      <c r="AA7">
        <v>28.54</v>
      </c>
      <c r="AB7">
        <v>5.09</v>
      </c>
      <c r="AC7">
        <v>0.96</v>
      </c>
      <c r="AD7">
        <v>16.36</v>
      </c>
      <c r="AE7">
        <v>28.88</v>
      </c>
      <c r="AF7">
        <v>17.32</v>
      </c>
      <c r="AG7">
        <v>185.28</v>
      </c>
      <c r="AH7">
        <v>69.3</v>
      </c>
      <c r="AI7">
        <v>93.84</v>
      </c>
      <c r="AJ7">
        <v>66.17</v>
      </c>
      <c r="AK7">
        <v>23.1</v>
      </c>
      <c r="AL7">
        <v>31.28</v>
      </c>
      <c r="AM7">
        <v>0.64</v>
      </c>
      <c r="AN7">
        <v>96.25</v>
      </c>
      <c r="AO7">
        <v>14.44</v>
      </c>
      <c r="AP7">
        <v>14.44</v>
      </c>
      <c r="AQ7">
        <v>45.48</v>
      </c>
      <c r="AR7">
        <v>68.39</v>
      </c>
      <c r="AS7">
        <v>21.72</v>
      </c>
      <c r="AT7">
        <v>87.59</v>
      </c>
      <c r="AU7">
        <v>190.2</v>
      </c>
      <c r="AV7">
        <v>1.92</v>
      </c>
      <c r="AW7">
        <v>1.92</v>
      </c>
      <c r="AX7">
        <v>90.48</v>
      </c>
      <c r="AY7">
        <v>0</v>
      </c>
      <c r="AZ7">
        <v>24.78</v>
      </c>
      <c r="BA7">
        <v>0.82</v>
      </c>
      <c r="BB7">
        <v>0.39</v>
      </c>
      <c r="BC7">
        <v>0.52</v>
      </c>
      <c r="BD7">
        <v>0.93</v>
      </c>
      <c r="BE7">
        <v>0.92</v>
      </c>
      <c r="BF7">
        <v>1.01</v>
      </c>
      <c r="BG7">
        <v>0.87</v>
      </c>
      <c r="BH7">
        <v>0.61</v>
      </c>
      <c r="BI7">
        <v>0.38</v>
      </c>
      <c r="BJ7">
        <v>1.35</v>
      </c>
      <c r="BK7">
        <v>0.77</v>
      </c>
      <c r="BL7">
        <v>0.48</v>
      </c>
      <c r="BM7">
        <v>2.89</v>
      </c>
      <c r="BN7">
        <v>0.67</v>
      </c>
      <c r="BO7">
        <v>0.57999999999999996</v>
      </c>
      <c r="BP7">
        <v>24.78</v>
      </c>
      <c r="BQ7">
        <v>25.93</v>
      </c>
      <c r="BR7">
        <v>67.38</v>
      </c>
      <c r="BS7">
        <v>192.5</v>
      </c>
      <c r="BT7">
        <v>0</v>
      </c>
      <c r="BU7">
        <v>0</v>
      </c>
    </row>
    <row r="8" spans="1:73">
      <c r="A8" t="s">
        <v>244</v>
      </c>
      <c r="B8" t="s">
        <v>340</v>
      </c>
      <c r="C8" t="s">
        <v>237</v>
      </c>
      <c r="G8" t="s">
        <v>50</v>
      </c>
      <c r="H8" s="115">
        <v>1078.3999999999999</v>
      </c>
      <c r="I8" s="88">
        <v>274.14000000000004</v>
      </c>
      <c r="J8" s="88">
        <v>298.85000000000002</v>
      </c>
      <c r="K8" s="88">
        <v>0.96</v>
      </c>
      <c r="L8" s="88">
        <v>3.84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96.25</v>
      </c>
      <c r="Y8">
        <v>0</v>
      </c>
      <c r="Z8">
        <v>11.79</v>
      </c>
      <c r="AA8">
        <v>28.54</v>
      </c>
      <c r="AB8">
        <v>5.09</v>
      </c>
      <c r="AC8">
        <v>0.96</v>
      </c>
      <c r="AD8">
        <v>16.36</v>
      </c>
      <c r="AE8">
        <v>28.88</v>
      </c>
      <c r="AF8">
        <v>17.32</v>
      </c>
      <c r="AG8">
        <v>185.28</v>
      </c>
      <c r="AH8">
        <v>69.3</v>
      </c>
      <c r="AI8">
        <v>93.84</v>
      </c>
      <c r="AJ8">
        <v>66.17</v>
      </c>
      <c r="AK8">
        <v>23.1</v>
      </c>
      <c r="AL8">
        <v>31.28</v>
      </c>
      <c r="AM8">
        <v>0.64</v>
      </c>
      <c r="AN8">
        <v>96.25</v>
      </c>
      <c r="AO8">
        <v>14.44</v>
      </c>
      <c r="AP8">
        <v>14.44</v>
      </c>
      <c r="AQ8">
        <v>45.48</v>
      </c>
      <c r="AR8">
        <v>68.39</v>
      </c>
      <c r="AS8">
        <v>21.72</v>
      </c>
      <c r="AT8">
        <v>87.59</v>
      </c>
      <c r="AU8">
        <v>190.2</v>
      </c>
      <c r="AV8">
        <v>1.92</v>
      </c>
      <c r="AW8">
        <v>1.92</v>
      </c>
      <c r="AX8">
        <v>90.48</v>
      </c>
      <c r="AY8">
        <v>0</v>
      </c>
      <c r="AZ8">
        <v>24.78</v>
      </c>
      <c r="BA8">
        <v>0.82</v>
      </c>
      <c r="BB8">
        <v>0.39</v>
      </c>
      <c r="BC8">
        <v>0.52</v>
      </c>
      <c r="BD8">
        <v>0.93</v>
      </c>
      <c r="BE8">
        <v>0.92</v>
      </c>
      <c r="BF8">
        <v>1.01</v>
      </c>
      <c r="BG8">
        <v>0.87</v>
      </c>
      <c r="BH8">
        <v>0.61</v>
      </c>
      <c r="BI8">
        <v>0.38</v>
      </c>
      <c r="BJ8">
        <v>1.35</v>
      </c>
      <c r="BK8">
        <v>0.77</v>
      </c>
      <c r="BL8">
        <v>0.48</v>
      </c>
      <c r="BM8">
        <v>2.89</v>
      </c>
      <c r="BN8">
        <v>0.67</v>
      </c>
      <c r="BO8">
        <v>0.57999999999999996</v>
      </c>
      <c r="BP8">
        <v>24.78</v>
      </c>
      <c r="BQ8">
        <v>25.93</v>
      </c>
      <c r="BR8">
        <v>67.38</v>
      </c>
      <c r="BS8">
        <v>192.5</v>
      </c>
      <c r="BT8">
        <v>0</v>
      </c>
      <c r="BU8">
        <v>0</v>
      </c>
    </row>
    <row r="9" spans="1:73">
      <c r="A9" t="s">
        <v>245</v>
      </c>
      <c r="B9" t="s">
        <v>360</v>
      </c>
      <c r="C9" t="s">
        <v>238</v>
      </c>
      <c r="G9" t="s">
        <v>51</v>
      </c>
      <c r="H9" s="115">
        <v>1078.3999999999999</v>
      </c>
      <c r="I9" s="88">
        <v>274.14000000000004</v>
      </c>
      <c r="J9" s="88">
        <v>298.85000000000002</v>
      </c>
      <c r="K9" s="88">
        <v>0.96</v>
      </c>
      <c r="L9" s="88">
        <v>3.84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96.25</v>
      </c>
      <c r="Y9">
        <v>0</v>
      </c>
      <c r="Z9">
        <v>11.79</v>
      </c>
      <c r="AA9">
        <v>28.54</v>
      </c>
      <c r="AB9">
        <v>5.09</v>
      </c>
      <c r="AC9">
        <v>0.96</v>
      </c>
      <c r="AD9">
        <v>16.36</v>
      </c>
      <c r="AE9">
        <v>28.88</v>
      </c>
      <c r="AF9">
        <v>17.32</v>
      </c>
      <c r="AG9">
        <v>185.28</v>
      </c>
      <c r="AH9">
        <v>69.3</v>
      </c>
      <c r="AI9">
        <v>93.84</v>
      </c>
      <c r="AJ9">
        <v>66.17</v>
      </c>
      <c r="AK9">
        <v>23.1</v>
      </c>
      <c r="AL9">
        <v>31.28</v>
      </c>
      <c r="AM9">
        <v>0.64</v>
      </c>
      <c r="AN9">
        <v>96.25</v>
      </c>
      <c r="AO9">
        <v>14.44</v>
      </c>
      <c r="AP9">
        <v>14.44</v>
      </c>
      <c r="AQ9">
        <v>45.48</v>
      </c>
      <c r="AR9">
        <v>68.39</v>
      </c>
      <c r="AS9">
        <v>21.72</v>
      </c>
      <c r="AT9">
        <v>87.59</v>
      </c>
      <c r="AU9">
        <v>190.2</v>
      </c>
      <c r="AV9">
        <v>1.92</v>
      </c>
      <c r="AW9">
        <v>1.92</v>
      </c>
      <c r="AX9">
        <v>90.48</v>
      </c>
      <c r="AY9">
        <v>0</v>
      </c>
      <c r="AZ9">
        <v>24.78</v>
      </c>
      <c r="BA9">
        <v>0.82</v>
      </c>
      <c r="BB9">
        <v>0.39</v>
      </c>
      <c r="BC9">
        <v>0.52</v>
      </c>
      <c r="BD9">
        <v>0.93</v>
      </c>
      <c r="BE9">
        <v>0.92</v>
      </c>
      <c r="BF9">
        <v>1.01</v>
      </c>
      <c r="BG9">
        <v>0.87</v>
      </c>
      <c r="BH9">
        <v>0.61</v>
      </c>
      <c r="BI9">
        <v>0.38</v>
      </c>
      <c r="BJ9">
        <v>1.35</v>
      </c>
      <c r="BK9">
        <v>0.77</v>
      </c>
      <c r="BL9">
        <v>0.48</v>
      </c>
      <c r="BM9">
        <v>2.89</v>
      </c>
      <c r="BN9">
        <v>0.67</v>
      </c>
      <c r="BO9">
        <v>0.57999999999999996</v>
      </c>
      <c r="BP9">
        <v>24.78</v>
      </c>
      <c r="BQ9">
        <v>25.93</v>
      </c>
      <c r="BR9">
        <v>67.38</v>
      </c>
      <c r="BS9">
        <v>192.5</v>
      </c>
      <c r="BT9">
        <v>0</v>
      </c>
      <c r="BU9">
        <v>0</v>
      </c>
    </row>
    <row r="10" spans="1:73">
      <c r="A10" t="s">
        <v>266</v>
      </c>
      <c r="C10" t="s">
        <v>239</v>
      </c>
      <c r="G10" t="s">
        <v>52</v>
      </c>
      <c r="H10" s="115">
        <v>1040.8599999999997</v>
      </c>
      <c r="I10" s="88">
        <v>274.14000000000004</v>
      </c>
      <c r="J10" s="88">
        <v>298.85000000000002</v>
      </c>
      <c r="K10" s="88">
        <v>0.96</v>
      </c>
      <c r="L10" s="88">
        <v>3.84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96.25</v>
      </c>
      <c r="Y10">
        <v>0</v>
      </c>
      <c r="Z10">
        <v>11.79</v>
      </c>
      <c r="AA10">
        <v>28.54</v>
      </c>
      <c r="AB10">
        <v>5.09</v>
      </c>
      <c r="AC10">
        <v>0.96</v>
      </c>
      <c r="AD10">
        <v>16.36</v>
      </c>
      <c r="AE10">
        <v>28.88</v>
      </c>
      <c r="AF10">
        <v>17.32</v>
      </c>
      <c r="AG10">
        <v>185.28</v>
      </c>
      <c r="AH10">
        <v>69.3</v>
      </c>
      <c r="AI10">
        <v>93.84</v>
      </c>
      <c r="AJ10">
        <v>66.17</v>
      </c>
      <c r="AK10">
        <v>23.1</v>
      </c>
      <c r="AL10">
        <v>31.28</v>
      </c>
      <c r="AM10">
        <v>0.64</v>
      </c>
      <c r="AN10">
        <v>96.25</v>
      </c>
      <c r="AO10">
        <v>14.44</v>
      </c>
      <c r="AP10">
        <v>14.44</v>
      </c>
      <c r="AQ10">
        <v>45.48</v>
      </c>
      <c r="AR10">
        <v>68.39</v>
      </c>
      <c r="AS10">
        <v>21.72</v>
      </c>
      <c r="AT10">
        <v>87.59</v>
      </c>
      <c r="AU10">
        <v>190.2</v>
      </c>
      <c r="AV10">
        <v>1.92</v>
      </c>
      <c r="AW10">
        <v>1.92</v>
      </c>
      <c r="AX10">
        <v>52.94</v>
      </c>
      <c r="AY10">
        <v>0</v>
      </c>
      <c r="AZ10">
        <v>24.78</v>
      </c>
      <c r="BA10">
        <v>0.82</v>
      </c>
      <c r="BB10">
        <v>0.39</v>
      </c>
      <c r="BC10">
        <v>0.52</v>
      </c>
      <c r="BD10">
        <v>0.93</v>
      </c>
      <c r="BE10">
        <v>0.92</v>
      </c>
      <c r="BF10">
        <v>1.01</v>
      </c>
      <c r="BG10">
        <v>0.87</v>
      </c>
      <c r="BH10">
        <v>0.61</v>
      </c>
      <c r="BI10">
        <v>0.38</v>
      </c>
      <c r="BJ10">
        <v>1.35</v>
      </c>
      <c r="BK10">
        <v>0.77</v>
      </c>
      <c r="BL10">
        <v>0.48</v>
      </c>
      <c r="BM10">
        <v>2.89</v>
      </c>
      <c r="BN10">
        <v>0.67</v>
      </c>
      <c r="BO10">
        <v>0.57999999999999996</v>
      </c>
      <c r="BP10">
        <v>24.78</v>
      </c>
      <c r="BQ10">
        <v>25.93</v>
      </c>
      <c r="BR10">
        <v>67.38</v>
      </c>
      <c r="BS10">
        <v>192.5</v>
      </c>
      <c r="BT10">
        <v>0</v>
      </c>
      <c r="BU10">
        <v>0</v>
      </c>
    </row>
    <row r="11" spans="1:73">
      <c r="A11" t="s">
        <v>246</v>
      </c>
      <c r="C11" t="s">
        <v>341</v>
      </c>
      <c r="G11" t="s">
        <v>53</v>
      </c>
      <c r="H11" s="115">
        <v>907.28</v>
      </c>
      <c r="I11" s="88">
        <v>274.14000000000004</v>
      </c>
      <c r="J11" s="88">
        <v>298.85000000000002</v>
      </c>
      <c r="K11" s="88">
        <v>0.96</v>
      </c>
      <c r="L11" s="88">
        <v>3.84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21.18</v>
      </c>
      <c r="X11">
        <v>96.25</v>
      </c>
      <c r="Y11">
        <v>0</v>
      </c>
      <c r="Z11">
        <v>11.79</v>
      </c>
      <c r="AA11">
        <v>28.54</v>
      </c>
      <c r="AB11">
        <v>5.09</v>
      </c>
      <c r="AC11">
        <v>0.96</v>
      </c>
      <c r="AD11">
        <v>16.36</v>
      </c>
      <c r="AE11">
        <v>28.88</v>
      </c>
      <c r="AF11">
        <v>17.32</v>
      </c>
      <c r="AG11">
        <v>185.28</v>
      </c>
      <c r="AH11">
        <v>69.3</v>
      </c>
      <c r="AI11">
        <v>93.84</v>
      </c>
      <c r="AJ11">
        <v>66.17</v>
      </c>
      <c r="AK11">
        <v>23.1</v>
      </c>
      <c r="AL11">
        <v>31.28</v>
      </c>
      <c r="AM11">
        <v>0.61</v>
      </c>
      <c r="AN11">
        <v>96.25</v>
      </c>
      <c r="AO11">
        <v>14.44</v>
      </c>
      <c r="AP11">
        <v>14.44</v>
      </c>
      <c r="AQ11">
        <v>45.48</v>
      </c>
      <c r="AR11">
        <v>68.39</v>
      </c>
      <c r="AS11">
        <v>21.72</v>
      </c>
      <c r="AT11">
        <v>87.59</v>
      </c>
      <c r="AU11">
        <v>190.2</v>
      </c>
      <c r="AV11">
        <v>1.92</v>
      </c>
      <c r="AW11">
        <v>1.92</v>
      </c>
      <c r="AX11">
        <v>90.48</v>
      </c>
      <c r="AY11">
        <v>0</v>
      </c>
      <c r="AZ11">
        <v>24.78</v>
      </c>
      <c r="BA11">
        <v>0.82</v>
      </c>
      <c r="BB11">
        <v>0.39</v>
      </c>
      <c r="BC11">
        <v>0.52</v>
      </c>
      <c r="BD11">
        <v>0.93</v>
      </c>
      <c r="BE11">
        <v>0.92</v>
      </c>
      <c r="BF11">
        <v>1.01</v>
      </c>
      <c r="BG11">
        <v>0.87</v>
      </c>
      <c r="BH11">
        <v>0.61</v>
      </c>
      <c r="BI11">
        <v>0.61</v>
      </c>
      <c r="BJ11">
        <v>1.35</v>
      </c>
      <c r="BK11">
        <v>0.77</v>
      </c>
      <c r="BL11">
        <v>0.48</v>
      </c>
      <c r="BM11">
        <v>2.89</v>
      </c>
      <c r="BN11">
        <v>0.67</v>
      </c>
      <c r="BO11">
        <v>0.57999999999999996</v>
      </c>
      <c r="BP11">
        <v>24.78</v>
      </c>
      <c r="BQ11">
        <v>25.93</v>
      </c>
      <c r="BR11">
        <v>67.38</v>
      </c>
      <c r="BS11">
        <v>0</v>
      </c>
      <c r="BT11">
        <v>0</v>
      </c>
      <c r="BU11">
        <v>0</v>
      </c>
    </row>
    <row r="12" spans="1:73">
      <c r="A12" t="s">
        <v>247</v>
      </c>
      <c r="C12" t="s">
        <v>361</v>
      </c>
      <c r="G12" t="s">
        <v>54</v>
      </c>
      <c r="H12" s="115">
        <v>907.28</v>
      </c>
      <c r="I12" s="88">
        <v>274.14000000000004</v>
      </c>
      <c r="J12" s="88">
        <v>298.85000000000002</v>
      </c>
      <c r="K12" s="88">
        <v>0.96</v>
      </c>
      <c r="L12" s="88">
        <v>3.84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21.18</v>
      </c>
      <c r="X12">
        <v>96.25</v>
      </c>
      <c r="Y12">
        <v>0</v>
      </c>
      <c r="Z12">
        <v>11.79</v>
      </c>
      <c r="AA12">
        <v>28.54</v>
      </c>
      <c r="AB12">
        <v>5.09</v>
      </c>
      <c r="AC12">
        <v>0.96</v>
      </c>
      <c r="AD12">
        <v>16.36</v>
      </c>
      <c r="AE12">
        <v>28.88</v>
      </c>
      <c r="AF12">
        <v>17.32</v>
      </c>
      <c r="AG12">
        <v>185.28</v>
      </c>
      <c r="AH12">
        <v>69.3</v>
      </c>
      <c r="AI12">
        <v>93.84</v>
      </c>
      <c r="AJ12">
        <v>66.17</v>
      </c>
      <c r="AK12">
        <v>23.1</v>
      </c>
      <c r="AL12">
        <v>31.28</v>
      </c>
      <c r="AM12">
        <v>0.61</v>
      </c>
      <c r="AN12">
        <v>96.25</v>
      </c>
      <c r="AO12">
        <v>14.44</v>
      </c>
      <c r="AP12">
        <v>14.44</v>
      </c>
      <c r="AQ12">
        <v>45.48</v>
      </c>
      <c r="AR12">
        <v>68.39</v>
      </c>
      <c r="AS12">
        <v>21.72</v>
      </c>
      <c r="AT12">
        <v>87.59</v>
      </c>
      <c r="AU12">
        <v>190.2</v>
      </c>
      <c r="AV12">
        <v>1.92</v>
      </c>
      <c r="AW12">
        <v>1.92</v>
      </c>
      <c r="AX12">
        <v>90.48</v>
      </c>
      <c r="AY12">
        <v>0</v>
      </c>
      <c r="AZ12">
        <v>24.78</v>
      </c>
      <c r="BA12">
        <v>0.82</v>
      </c>
      <c r="BB12">
        <v>0.39</v>
      </c>
      <c r="BC12">
        <v>0.52</v>
      </c>
      <c r="BD12">
        <v>0.93</v>
      </c>
      <c r="BE12">
        <v>0.92</v>
      </c>
      <c r="BF12">
        <v>1.01</v>
      </c>
      <c r="BG12">
        <v>0.87</v>
      </c>
      <c r="BH12">
        <v>0.61</v>
      </c>
      <c r="BI12">
        <v>0.61</v>
      </c>
      <c r="BJ12">
        <v>1.35</v>
      </c>
      <c r="BK12">
        <v>0.77</v>
      </c>
      <c r="BL12">
        <v>0.48</v>
      </c>
      <c r="BM12">
        <v>2.89</v>
      </c>
      <c r="BN12">
        <v>0.67</v>
      </c>
      <c r="BO12">
        <v>0.57999999999999996</v>
      </c>
      <c r="BP12">
        <v>24.78</v>
      </c>
      <c r="BQ12">
        <v>25.93</v>
      </c>
      <c r="BR12">
        <v>67.38</v>
      </c>
      <c r="BS12">
        <v>0</v>
      </c>
      <c r="BT12">
        <v>0</v>
      </c>
      <c r="BU12">
        <v>0</v>
      </c>
    </row>
    <row r="13" spans="1:73">
      <c r="A13" t="s">
        <v>248</v>
      </c>
      <c r="G13" t="s">
        <v>55</v>
      </c>
      <c r="H13" s="115">
        <v>907.28</v>
      </c>
      <c r="I13" s="88">
        <v>274.14000000000004</v>
      </c>
      <c r="J13" s="88">
        <v>298.85000000000002</v>
      </c>
      <c r="K13" s="88">
        <v>0.96</v>
      </c>
      <c r="L13" s="88">
        <v>3.84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21.18</v>
      </c>
      <c r="X13">
        <v>96.25</v>
      </c>
      <c r="Y13">
        <v>0</v>
      </c>
      <c r="Z13">
        <v>11.79</v>
      </c>
      <c r="AA13">
        <v>28.54</v>
      </c>
      <c r="AB13">
        <v>5.09</v>
      </c>
      <c r="AC13">
        <v>0.96</v>
      </c>
      <c r="AD13">
        <v>16.36</v>
      </c>
      <c r="AE13">
        <v>28.88</v>
      </c>
      <c r="AF13">
        <v>17.32</v>
      </c>
      <c r="AG13">
        <v>185.28</v>
      </c>
      <c r="AH13">
        <v>69.3</v>
      </c>
      <c r="AI13">
        <v>93.84</v>
      </c>
      <c r="AJ13">
        <v>66.17</v>
      </c>
      <c r="AK13">
        <v>23.1</v>
      </c>
      <c r="AL13">
        <v>31.28</v>
      </c>
      <c r="AM13">
        <v>0.61</v>
      </c>
      <c r="AN13">
        <v>96.25</v>
      </c>
      <c r="AO13">
        <v>14.44</v>
      </c>
      <c r="AP13">
        <v>14.44</v>
      </c>
      <c r="AQ13">
        <v>45.48</v>
      </c>
      <c r="AR13">
        <v>68.39</v>
      </c>
      <c r="AS13">
        <v>21.72</v>
      </c>
      <c r="AT13">
        <v>87.59</v>
      </c>
      <c r="AU13">
        <v>190.2</v>
      </c>
      <c r="AV13">
        <v>1.92</v>
      </c>
      <c r="AW13">
        <v>1.92</v>
      </c>
      <c r="AX13">
        <v>90.48</v>
      </c>
      <c r="AY13">
        <v>0</v>
      </c>
      <c r="AZ13">
        <v>24.78</v>
      </c>
      <c r="BA13">
        <v>0.82</v>
      </c>
      <c r="BB13">
        <v>0.39</v>
      </c>
      <c r="BC13">
        <v>0.52</v>
      </c>
      <c r="BD13">
        <v>0.93</v>
      </c>
      <c r="BE13">
        <v>0.92</v>
      </c>
      <c r="BF13">
        <v>1.01</v>
      </c>
      <c r="BG13">
        <v>0.87</v>
      </c>
      <c r="BH13">
        <v>0.61</v>
      </c>
      <c r="BI13">
        <v>0.61</v>
      </c>
      <c r="BJ13">
        <v>1.35</v>
      </c>
      <c r="BK13">
        <v>0.77</v>
      </c>
      <c r="BL13">
        <v>0.48</v>
      </c>
      <c r="BM13">
        <v>2.89</v>
      </c>
      <c r="BN13">
        <v>0.67</v>
      </c>
      <c r="BO13">
        <v>0.57999999999999996</v>
      </c>
      <c r="BP13">
        <v>24.78</v>
      </c>
      <c r="BQ13">
        <v>25.93</v>
      </c>
      <c r="BR13">
        <v>67.38</v>
      </c>
      <c r="BS13">
        <v>0</v>
      </c>
      <c r="BT13">
        <v>0</v>
      </c>
      <c r="BU13">
        <v>0</v>
      </c>
    </row>
    <row r="14" spans="1:73">
      <c r="A14" t="s">
        <v>249</v>
      </c>
      <c r="G14" t="s">
        <v>56</v>
      </c>
      <c r="H14" s="115">
        <v>869.7399999999999</v>
      </c>
      <c r="I14" s="88">
        <v>274.14000000000004</v>
      </c>
      <c r="J14" s="88">
        <v>298.85000000000002</v>
      </c>
      <c r="K14" s="88">
        <v>0.96</v>
      </c>
      <c r="L14" s="88">
        <v>3.84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21.18</v>
      </c>
      <c r="X14">
        <v>96.25</v>
      </c>
      <c r="Y14">
        <v>0</v>
      </c>
      <c r="Z14">
        <v>11.79</v>
      </c>
      <c r="AA14">
        <v>28.54</v>
      </c>
      <c r="AB14">
        <v>5.09</v>
      </c>
      <c r="AC14">
        <v>0.96</v>
      </c>
      <c r="AD14">
        <v>16.36</v>
      </c>
      <c r="AE14">
        <v>28.88</v>
      </c>
      <c r="AF14">
        <v>17.32</v>
      </c>
      <c r="AG14">
        <v>185.28</v>
      </c>
      <c r="AH14">
        <v>69.3</v>
      </c>
      <c r="AI14">
        <v>93.84</v>
      </c>
      <c r="AJ14">
        <v>66.17</v>
      </c>
      <c r="AK14">
        <v>23.1</v>
      </c>
      <c r="AL14">
        <v>31.28</v>
      </c>
      <c r="AM14">
        <v>0.61</v>
      </c>
      <c r="AN14">
        <v>96.25</v>
      </c>
      <c r="AO14">
        <v>14.44</v>
      </c>
      <c r="AP14">
        <v>14.44</v>
      </c>
      <c r="AQ14">
        <v>45.48</v>
      </c>
      <c r="AR14">
        <v>68.39</v>
      </c>
      <c r="AS14">
        <v>21.72</v>
      </c>
      <c r="AT14">
        <v>87.59</v>
      </c>
      <c r="AU14">
        <v>190.2</v>
      </c>
      <c r="AV14">
        <v>1.92</v>
      </c>
      <c r="AW14">
        <v>1.92</v>
      </c>
      <c r="AX14">
        <v>52.94</v>
      </c>
      <c r="AY14">
        <v>0</v>
      </c>
      <c r="AZ14">
        <v>24.78</v>
      </c>
      <c r="BA14">
        <v>0.82</v>
      </c>
      <c r="BB14">
        <v>0.39</v>
      </c>
      <c r="BC14">
        <v>0.52</v>
      </c>
      <c r="BD14">
        <v>0.93</v>
      </c>
      <c r="BE14">
        <v>0.92</v>
      </c>
      <c r="BF14">
        <v>1.01</v>
      </c>
      <c r="BG14">
        <v>0.87</v>
      </c>
      <c r="BH14">
        <v>0.61</v>
      </c>
      <c r="BI14">
        <v>0.61</v>
      </c>
      <c r="BJ14">
        <v>1.35</v>
      </c>
      <c r="BK14">
        <v>0.77</v>
      </c>
      <c r="BL14">
        <v>0.48</v>
      </c>
      <c r="BM14">
        <v>2.89</v>
      </c>
      <c r="BN14">
        <v>0.67</v>
      </c>
      <c r="BO14">
        <v>0.57999999999999996</v>
      </c>
      <c r="BP14">
        <v>24.78</v>
      </c>
      <c r="BQ14">
        <v>25.93</v>
      </c>
      <c r="BR14">
        <v>67.38</v>
      </c>
      <c r="BS14">
        <v>0</v>
      </c>
      <c r="BT14">
        <v>0</v>
      </c>
      <c r="BU14">
        <v>0</v>
      </c>
    </row>
    <row r="15" spans="1:73">
      <c r="A15" t="s">
        <v>250</v>
      </c>
      <c r="G15" t="s">
        <v>57</v>
      </c>
      <c r="H15" s="115">
        <v>769.87</v>
      </c>
      <c r="I15" s="88">
        <v>256.90999999999997</v>
      </c>
      <c r="J15" s="88">
        <v>300.23</v>
      </c>
      <c r="K15" s="88">
        <v>0.96</v>
      </c>
      <c r="L15" s="88">
        <v>3.84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21.18</v>
      </c>
      <c r="X15">
        <v>96.25</v>
      </c>
      <c r="Y15">
        <v>0</v>
      </c>
      <c r="Z15">
        <v>13.17</v>
      </c>
      <c r="AA15">
        <v>28.54</v>
      </c>
      <c r="AB15">
        <v>5.09</v>
      </c>
      <c r="AC15">
        <v>0.96</v>
      </c>
      <c r="AD15">
        <v>16.36</v>
      </c>
      <c r="AE15">
        <v>28.88</v>
      </c>
      <c r="AF15">
        <v>17.32</v>
      </c>
      <c r="AG15">
        <v>185.28</v>
      </c>
      <c r="AH15">
        <v>69.3</v>
      </c>
      <c r="AI15">
        <v>93.84</v>
      </c>
      <c r="AJ15">
        <v>66.17</v>
      </c>
      <c r="AK15">
        <v>23.1</v>
      </c>
      <c r="AL15">
        <v>31.28</v>
      </c>
      <c r="AM15">
        <v>0.57999999999999996</v>
      </c>
      <c r="AN15">
        <v>96.25</v>
      </c>
      <c r="AO15">
        <v>14.44</v>
      </c>
      <c r="AP15">
        <v>14.44</v>
      </c>
      <c r="AQ15">
        <v>45.48</v>
      </c>
      <c r="AR15">
        <v>51.16</v>
      </c>
      <c r="AS15">
        <v>21.72</v>
      </c>
      <c r="AT15">
        <v>0</v>
      </c>
      <c r="AU15">
        <v>190.2</v>
      </c>
      <c r="AV15">
        <v>1.92</v>
      </c>
      <c r="AW15">
        <v>1.92</v>
      </c>
      <c r="AX15">
        <v>90.48</v>
      </c>
      <c r="AY15">
        <v>0</v>
      </c>
      <c r="AZ15">
        <v>0</v>
      </c>
      <c r="BA15">
        <v>0.82</v>
      </c>
      <c r="BB15">
        <v>0.39</v>
      </c>
      <c r="BC15">
        <v>0.52</v>
      </c>
      <c r="BD15">
        <v>0.93</v>
      </c>
      <c r="BE15">
        <v>0.92</v>
      </c>
      <c r="BF15">
        <v>1.01</v>
      </c>
      <c r="BG15">
        <v>0.87</v>
      </c>
      <c r="BH15">
        <v>0.61</v>
      </c>
      <c r="BI15">
        <v>0.38</v>
      </c>
      <c r="BJ15">
        <v>1.35</v>
      </c>
      <c r="BK15">
        <v>0.77</v>
      </c>
      <c r="BL15">
        <v>0.48</v>
      </c>
      <c r="BM15">
        <v>2.89</v>
      </c>
      <c r="BN15">
        <v>0.67</v>
      </c>
      <c r="BO15">
        <v>0.57999999999999996</v>
      </c>
      <c r="BP15">
        <v>0</v>
      </c>
      <c r="BQ15">
        <v>25.93</v>
      </c>
      <c r="BR15">
        <v>67.38</v>
      </c>
      <c r="BS15">
        <v>0</v>
      </c>
      <c r="BT15">
        <v>0</v>
      </c>
      <c r="BU15">
        <v>0</v>
      </c>
    </row>
    <row r="16" spans="1:73">
      <c r="A16" t="s">
        <v>251</v>
      </c>
      <c r="G16" t="s">
        <v>58</v>
      </c>
      <c r="H16" s="115">
        <v>769.87</v>
      </c>
      <c r="I16" s="88">
        <v>256.90999999999997</v>
      </c>
      <c r="J16" s="88">
        <v>300.23</v>
      </c>
      <c r="K16" s="88">
        <v>0.96</v>
      </c>
      <c r="L16" s="88">
        <v>3.84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21.18</v>
      </c>
      <c r="X16">
        <v>96.25</v>
      </c>
      <c r="Y16">
        <v>0</v>
      </c>
      <c r="Z16">
        <v>13.17</v>
      </c>
      <c r="AA16">
        <v>28.54</v>
      </c>
      <c r="AB16">
        <v>5.09</v>
      </c>
      <c r="AC16">
        <v>0.96</v>
      </c>
      <c r="AD16">
        <v>16.36</v>
      </c>
      <c r="AE16">
        <v>28.88</v>
      </c>
      <c r="AF16">
        <v>17.32</v>
      </c>
      <c r="AG16">
        <v>185.28</v>
      </c>
      <c r="AH16">
        <v>69.3</v>
      </c>
      <c r="AI16">
        <v>93.84</v>
      </c>
      <c r="AJ16">
        <v>66.17</v>
      </c>
      <c r="AK16">
        <v>23.1</v>
      </c>
      <c r="AL16">
        <v>31.28</v>
      </c>
      <c r="AM16">
        <v>0.57999999999999996</v>
      </c>
      <c r="AN16">
        <v>96.25</v>
      </c>
      <c r="AO16">
        <v>14.44</v>
      </c>
      <c r="AP16">
        <v>14.44</v>
      </c>
      <c r="AQ16">
        <v>45.48</v>
      </c>
      <c r="AR16">
        <v>51.16</v>
      </c>
      <c r="AS16">
        <v>21.72</v>
      </c>
      <c r="AT16">
        <v>0</v>
      </c>
      <c r="AU16">
        <v>190.2</v>
      </c>
      <c r="AV16">
        <v>1.92</v>
      </c>
      <c r="AW16">
        <v>1.92</v>
      </c>
      <c r="AX16">
        <v>90.48</v>
      </c>
      <c r="AY16">
        <v>0</v>
      </c>
      <c r="AZ16">
        <v>0</v>
      </c>
      <c r="BA16">
        <v>0.82</v>
      </c>
      <c r="BB16">
        <v>0.39</v>
      </c>
      <c r="BC16">
        <v>0.52</v>
      </c>
      <c r="BD16">
        <v>0.93</v>
      </c>
      <c r="BE16">
        <v>0.92</v>
      </c>
      <c r="BF16">
        <v>1.01</v>
      </c>
      <c r="BG16">
        <v>0.87</v>
      </c>
      <c r="BH16">
        <v>0.61</v>
      </c>
      <c r="BI16">
        <v>0.38</v>
      </c>
      <c r="BJ16">
        <v>1.35</v>
      </c>
      <c r="BK16">
        <v>0.77</v>
      </c>
      <c r="BL16">
        <v>0.48</v>
      </c>
      <c r="BM16">
        <v>2.89</v>
      </c>
      <c r="BN16">
        <v>0.67</v>
      </c>
      <c r="BO16">
        <v>0.57999999999999996</v>
      </c>
      <c r="BP16">
        <v>0</v>
      </c>
      <c r="BQ16">
        <v>25.93</v>
      </c>
      <c r="BR16">
        <v>67.38</v>
      </c>
      <c r="BS16">
        <v>0</v>
      </c>
      <c r="BT16">
        <v>0</v>
      </c>
      <c r="BU16">
        <v>0</v>
      </c>
    </row>
    <row r="17" spans="1:73">
      <c r="A17" t="s">
        <v>252</v>
      </c>
      <c r="G17" t="s">
        <v>59</v>
      </c>
      <c r="H17" s="115">
        <v>769.87</v>
      </c>
      <c r="I17" s="88">
        <v>256.90999999999997</v>
      </c>
      <c r="J17" s="88">
        <v>300.23</v>
      </c>
      <c r="K17" s="88">
        <v>0.96</v>
      </c>
      <c r="L17" s="88">
        <v>3.84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21.18</v>
      </c>
      <c r="X17">
        <v>96.25</v>
      </c>
      <c r="Y17">
        <v>0</v>
      </c>
      <c r="Z17">
        <v>13.17</v>
      </c>
      <c r="AA17">
        <v>28.54</v>
      </c>
      <c r="AB17">
        <v>5.09</v>
      </c>
      <c r="AC17">
        <v>0.96</v>
      </c>
      <c r="AD17">
        <v>16.36</v>
      </c>
      <c r="AE17">
        <v>28.88</v>
      </c>
      <c r="AF17">
        <v>17.32</v>
      </c>
      <c r="AG17">
        <v>185.28</v>
      </c>
      <c r="AH17">
        <v>69.3</v>
      </c>
      <c r="AI17">
        <v>93.84</v>
      </c>
      <c r="AJ17">
        <v>66.17</v>
      </c>
      <c r="AK17">
        <v>23.1</v>
      </c>
      <c r="AL17">
        <v>31.28</v>
      </c>
      <c r="AM17">
        <v>0.57999999999999996</v>
      </c>
      <c r="AN17">
        <v>96.25</v>
      </c>
      <c r="AO17">
        <v>14.44</v>
      </c>
      <c r="AP17">
        <v>14.44</v>
      </c>
      <c r="AQ17">
        <v>45.48</v>
      </c>
      <c r="AR17">
        <v>51.16</v>
      </c>
      <c r="AS17">
        <v>21.72</v>
      </c>
      <c r="AT17">
        <v>0</v>
      </c>
      <c r="AU17">
        <v>190.2</v>
      </c>
      <c r="AV17">
        <v>1.92</v>
      </c>
      <c r="AW17">
        <v>1.92</v>
      </c>
      <c r="AX17">
        <v>90.48</v>
      </c>
      <c r="AY17">
        <v>0</v>
      </c>
      <c r="AZ17">
        <v>0</v>
      </c>
      <c r="BA17">
        <v>0.82</v>
      </c>
      <c r="BB17">
        <v>0.39</v>
      </c>
      <c r="BC17">
        <v>0.52</v>
      </c>
      <c r="BD17">
        <v>0.93</v>
      </c>
      <c r="BE17">
        <v>0.92</v>
      </c>
      <c r="BF17">
        <v>1.01</v>
      </c>
      <c r="BG17">
        <v>0.87</v>
      </c>
      <c r="BH17">
        <v>0.61</v>
      </c>
      <c r="BI17">
        <v>0.38</v>
      </c>
      <c r="BJ17">
        <v>1.35</v>
      </c>
      <c r="BK17">
        <v>0.77</v>
      </c>
      <c r="BL17">
        <v>0.48</v>
      </c>
      <c r="BM17">
        <v>2.89</v>
      </c>
      <c r="BN17">
        <v>0.67</v>
      </c>
      <c r="BO17">
        <v>0.57999999999999996</v>
      </c>
      <c r="BP17">
        <v>0</v>
      </c>
      <c r="BQ17">
        <v>25.93</v>
      </c>
      <c r="BR17">
        <v>67.38</v>
      </c>
      <c r="BS17">
        <v>0</v>
      </c>
      <c r="BT17">
        <v>0</v>
      </c>
      <c r="BU17">
        <v>0</v>
      </c>
    </row>
    <row r="18" spans="1:73">
      <c r="A18" t="s">
        <v>253</v>
      </c>
      <c r="G18" t="s">
        <v>60</v>
      </c>
      <c r="H18" s="115">
        <v>769.87</v>
      </c>
      <c r="I18" s="88">
        <v>256.90999999999997</v>
      </c>
      <c r="J18" s="88">
        <v>300.23</v>
      </c>
      <c r="K18" s="88">
        <v>0.96</v>
      </c>
      <c r="L18" s="88">
        <v>3.84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21.18</v>
      </c>
      <c r="X18">
        <v>96.25</v>
      </c>
      <c r="Y18">
        <v>0</v>
      </c>
      <c r="Z18">
        <v>13.17</v>
      </c>
      <c r="AA18">
        <v>28.54</v>
      </c>
      <c r="AB18">
        <v>5.09</v>
      </c>
      <c r="AC18">
        <v>0.96</v>
      </c>
      <c r="AD18">
        <v>16.36</v>
      </c>
      <c r="AE18">
        <v>28.88</v>
      </c>
      <c r="AF18">
        <v>17.32</v>
      </c>
      <c r="AG18">
        <v>185.28</v>
      </c>
      <c r="AH18">
        <v>69.3</v>
      </c>
      <c r="AI18">
        <v>93.84</v>
      </c>
      <c r="AJ18">
        <v>66.17</v>
      </c>
      <c r="AK18">
        <v>23.1</v>
      </c>
      <c r="AL18">
        <v>31.28</v>
      </c>
      <c r="AM18">
        <v>0.57999999999999996</v>
      </c>
      <c r="AN18">
        <v>96.25</v>
      </c>
      <c r="AO18">
        <v>14.44</v>
      </c>
      <c r="AP18">
        <v>14.44</v>
      </c>
      <c r="AQ18">
        <v>45.48</v>
      </c>
      <c r="AR18">
        <v>51.16</v>
      </c>
      <c r="AS18">
        <v>21.72</v>
      </c>
      <c r="AT18">
        <v>0</v>
      </c>
      <c r="AU18">
        <v>190.2</v>
      </c>
      <c r="AV18">
        <v>1.92</v>
      </c>
      <c r="AW18">
        <v>1.92</v>
      </c>
      <c r="AX18">
        <v>90.48</v>
      </c>
      <c r="AY18">
        <v>0</v>
      </c>
      <c r="AZ18">
        <v>0</v>
      </c>
      <c r="BA18">
        <v>0.82</v>
      </c>
      <c r="BB18">
        <v>0.39</v>
      </c>
      <c r="BC18">
        <v>0.52</v>
      </c>
      <c r="BD18">
        <v>0.93</v>
      </c>
      <c r="BE18">
        <v>0.92</v>
      </c>
      <c r="BF18">
        <v>1.01</v>
      </c>
      <c r="BG18">
        <v>0.87</v>
      </c>
      <c r="BH18">
        <v>0.61</v>
      </c>
      <c r="BI18">
        <v>0.38</v>
      </c>
      <c r="BJ18">
        <v>1.35</v>
      </c>
      <c r="BK18">
        <v>0.77</v>
      </c>
      <c r="BL18">
        <v>0.48</v>
      </c>
      <c r="BM18">
        <v>2.89</v>
      </c>
      <c r="BN18">
        <v>0.67</v>
      </c>
      <c r="BO18">
        <v>0.57999999999999996</v>
      </c>
      <c r="BP18">
        <v>0</v>
      </c>
      <c r="BQ18">
        <v>25.93</v>
      </c>
      <c r="BR18">
        <v>67.38</v>
      </c>
      <c r="BS18">
        <v>0</v>
      </c>
      <c r="BT18">
        <v>0</v>
      </c>
      <c r="BU18">
        <v>0</v>
      </c>
    </row>
    <row r="19" spans="1:73">
      <c r="A19" t="s">
        <v>267</v>
      </c>
      <c r="G19" t="s">
        <v>61</v>
      </c>
      <c r="H19" s="115">
        <v>737.37</v>
      </c>
      <c r="I19" s="88">
        <v>256.90999999999997</v>
      </c>
      <c r="J19" s="88">
        <v>300.23</v>
      </c>
      <c r="K19" s="88">
        <v>0.96</v>
      </c>
      <c r="L19" s="88">
        <v>3.84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21.18</v>
      </c>
      <c r="X19">
        <v>96.25</v>
      </c>
      <c r="Y19">
        <v>0</v>
      </c>
      <c r="Z19">
        <v>13.17</v>
      </c>
      <c r="AA19">
        <v>28.54</v>
      </c>
      <c r="AB19">
        <v>5.09</v>
      </c>
      <c r="AC19">
        <v>0.96</v>
      </c>
      <c r="AD19">
        <v>16.36</v>
      </c>
      <c r="AE19">
        <v>28.88</v>
      </c>
      <c r="AF19">
        <v>17.32</v>
      </c>
      <c r="AG19">
        <v>185.28</v>
      </c>
      <c r="AH19">
        <v>69.3</v>
      </c>
      <c r="AI19">
        <v>93.84</v>
      </c>
      <c r="AJ19">
        <v>66.17</v>
      </c>
      <c r="AK19">
        <v>23.1</v>
      </c>
      <c r="AL19">
        <v>31.28</v>
      </c>
      <c r="AM19">
        <v>0.57999999999999996</v>
      </c>
      <c r="AN19">
        <v>96.25</v>
      </c>
      <c r="AO19">
        <v>14.44</v>
      </c>
      <c r="AP19">
        <v>14.44</v>
      </c>
      <c r="AQ19">
        <v>45.48</v>
      </c>
      <c r="AR19">
        <v>51.16</v>
      </c>
      <c r="AS19">
        <v>21.72</v>
      </c>
      <c r="AT19">
        <v>0</v>
      </c>
      <c r="AU19">
        <v>190.2</v>
      </c>
      <c r="AV19">
        <v>1.92</v>
      </c>
      <c r="AW19">
        <v>1.92</v>
      </c>
      <c r="AX19">
        <v>57.75</v>
      </c>
      <c r="AY19">
        <v>0</v>
      </c>
      <c r="AZ19">
        <v>0</v>
      </c>
      <c r="BA19">
        <v>0.82</v>
      </c>
      <c r="BB19">
        <v>0.39</v>
      </c>
      <c r="BC19">
        <v>0.52</v>
      </c>
      <c r="BD19">
        <v>0.93</v>
      </c>
      <c r="BE19">
        <v>0.92</v>
      </c>
      <c r="BF19">
        <v>1.01</v>
      </c>
      <c r="BG19">
        <v>0.87</v>
      </c>
      <c r="BH19">
        <v>0.61</v>
      </c>
      <c r="BI19">
        <v>0.61</v>
      </c>
      <c r="BJ19">
        <v>1.35</v>
      </c>
      <c r="BK19">
        <v>0.77</v>
      </c>
      <c r="BL19">
        <v>0.48</v>
      </c>
      <c r="BM19">
        <v>2.89</v>
      </c>
      <c r="BN19">
        <v>0.67</v>
      </c>
      <c r="BO19">
        <v>0.57999999999999996</v>
      </c>
      <c r="BP19">
        <v>0</v>
      </c>
      <c r="BQ19">
        <v>25.93</v>
      </c>
      <c r="BR19">
        <v>67.38</v>
      </c>
      <c r="BS19">
        <v>0</v>
      </c>
      <c r="BT19">
        <v>0</v>
      </c>
      <c r="BU19">
        <v>0</v>
      </c>
    </row>
    <row r="20" spans="1:73">
      <c r="A20" t="s">
        <v>268</v>
      </c>
      <c r="G20" t="s">
        <v>62</v>
      </c>
      <c r="H20" s="115">
        <v>756.62</v>
      </c>
      <c r="I20" s="88">
        <v>256.90999999999997</v>
      </c>
      <c r="J20" s="88">
        <v>300.23</v>
      </c>
      <c r="K20" s="88">
        <v>0.96</v>
      </c>
      <c r="L20" s="88">
        <v>3.84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21.18</v>
      </c>
      <c r="X20">
        <v>96.25</v>
      </c>
      <c r="Y20">
        <v>0</v>
      </c>
      <c r="Z20">
        <v>13.17</v>
      </c>
      <c r="AA20">
        <v>28.54</v>
      </c>
      <c r="AB20">
        <v>5.09</v>
      </c>
      <c r="AC20">
        <v>0.96</v>
      </c>
      <c r="AD20">
        <v>16.36</v>
      </c>
      <c r="AE20">
        <v>28.88</v>
      </c>
      <c r="AF20">
        <v>17.32</v>
      </c>
      <c r="AG20">
        <v>185.28</v>
      </c>
      <c r="AH20">
        <v>69.3</v>
      </c>
      <c r="AI20">
        <v>93.84</v>
      </c>
      <c r="AJ20">
        <v>66.17</v>
      </c>
      <c r="AK20">
        <v>23.1</v>
      </c>
      <c r="AL20">
        <v>31.28</v>
      </c>
      <c r="AM20">
        <v>0.57999999999999996</v>
      </c>
      <c r="AN20">
        <v>96.25</v>
      </c>
      <c r="AO20">
        <v>14.44</v>
      </c>
      <c r="AP20">
        <v>14.44</v>
      </c>
      <c r="AQ20">
        <v>45.48</v>
      </c>
      <c r="AR20">
        <v>51.16</v>
      </c>
      <c r="AS20">
        <v>21.72</v>
      </c>
      <c r="AT20">
        <v>0</v>
      </c>
      <c r="AU20">
        <v>190.2</v>
      </c>
      <c r="AV20">
        <v>1.92</v>
      </c>
      <c r="AW20">
        <v>1.92</v>
      </c>
      <c r="AX20">
        <v>77</v>
      </c>
      <c r="AY20">
        <v>0</v>
      </c>
      <c r="AZ20">
        <v>0</v>
      </c>
      <c r="BA20">
        <v>0.82</v>
      </c>
      <c r="BB20">
        <v>0.39</v>
      </c>
      <c r="BC20">
        <v>0.52</v>
      </c>
      <c r="BD20">
        <v>0.93</v>
      </c>
      <c r="BE20">
        <v>0.92</v>
      </c>
      <c r="BF20">
        <v>1.01</v>
      </c>
      <c r="BG20">
        <v>0.87</v>
      </c>
      <c r="BH20">
        <v>0.61</v>
      </c>
      <c r="BI20">
        <v>0.61</v>
      </c>
      <c r="BJ20">
        <v>1.35</v>
      </c>
      <c r="BK20">
        <v>0.77</v>
      </c>
      <c r="BL20">
        <v>0.48</v>
      </c>
      <c r="BM20">
        <v>2.89</v>
      </c>
      <c r="BN20">
        <v>0.67</v>
      </c>
      <c r="BO20">
        <v>0.57999999999999996</v>
      </c>
      <c r="BP20">
        <v>0</v>
      </c>
      <c r="BQ20">
        <v>25.93</v>
      </c>
      <c r="BR20">
        <v>67.38</v>
      </c>
      <c r="BS20">
        <v>0</v>
      </c>
      <c r="BT20">
        <v>0</v>
      </c>
      <c r="BU20">
        <v>0</v>
      </c>
    </row>
    <row r="21" spans="1:73">
      <c r="A21" t="s">
        <v>254</v>
      </c>
      <c r="G21" t="s">
        <v>63</v>
      </c>
      <c r="H21" s="115">
        <v>679.62</v>
      </c>
      <c r="I21" s="88">
        <v>256.90999999999997</v>
      </c>
      <c r="J21" s="88">
        <v>300.23</v>
      </c>
      <c r="K21" s="88">
        <v>0.96</v>
      </c>
      <c r="L21" s="88">
        <v>3.84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21.18</v>
      </c>
      <c r="X21">
        <v>96.25</v>
      </c>
      <c r="Y21">
        <v>0</v>
      </c>
      <c r="Z21">
        <v>13.17</v>
      </c>
      <c r="AA21">
        <v>28.54</v>
      </c>
      <c r="AB21">
        <v>5.09</v>
      </c>
      <c r="AC21">
        <v>0.96</v>
      </c>
      <c r="AD21">
        <v>16.36</v>
      </c>
      <c r="AE21">
        <v>28.88</v>
      </c>
      <c r="AF21">
        <v>17.32</v>
      </c>
      <c r="AG21">
        <v>185.28</v>
      </c>
      <c r="AH21">
        <v>69.3</v>
      </c>
      <c r="AI21">
        <v>93.84</v>
      </c>
      <c r="AJ21">
        <v>66.17</v>
      </c>
      <c r="AK21">
        <v>23.1</v>
      </c>
      <c r="AL21">
        <v>31.28</v>
      </c>
      <c r="AM21">
        <v>0.57999999999999996</v>
      </c>
      <c r="AN21">
        <v>96.25</v>
      </c>
      <c r="AO21">
        <v>14.44</v>
      </c>
      <c r="AP21">
        <v>14.44</v>
      </c>
      <c r="AQ21">
        <v>45.48</v>
      </c>
      <c r="AR21">
        <v>51.16</v>
      </c>
      <c r="AS21">
        <v>21.72</v>
      </c>
      <c r="AT21">
        <v>0</v>
      </c>
      <c r="AU21">
        <v>190.2</v>
      </c>
      <c r="AV21">
        <v>1.92</v>
      </c>
      <c r="AW21">
        <v>1.92</v>
      </c>
      <c r="AX21">
        <v>0</v>
      </c>
      <c r="AY21">
        <v>0</v>
      </c>
      <c r="AZ21">
        <v>0</v>
      </c>
      <c r="BA21">
        <v>0.82</v>
      </c>
      <c r="BB21">
        <v>0.39</v>
      </c>
      <c r="BC21">
        <v>0.52</v>
      </c>
      <c r="BD21">
        <v>0.93</v>
      </c>
      <c r="BE21">
        <v>0.92</v>
      </c>
      <c r="BF21">
        <v>1.01</v>
      </c>
      <c r="BG21">
        <v>0.87</v>
      </c>
      <c r="BH21">
        <v>0.61</v>
      </c>
      <c r="BI21">
        <v>0.61</v>
      </c>
      <c r="BJ21">
        <v>1.35</v>
      </c>
      <c r="BK21">
        <v>0.77</v>
      </c>
      <c r="BL21">
        <v>0.48</v>
      </c>
      <c r="BM21">
        <v>2.89</v>
      </c>
      <c r="BN21">
        <v>0.67</v>
      </c>
      <c r="BO21">
        <v>0.57999999999999996</v>
      </c>
      <c r="BP21">
        <v>0</v>
      </c>
      <c r="BQ21">
        <v>25.93</v>
      </c>
      <c r="BR21">
        <v>67.38</v>
      </c>
      <c r="BS21">
        <v>0</v>
      </c>
      <c r="BT21">
        <v>0</v>
      </c>
      <c r="BU21">
        <v>0</v>
      </c>
    </row>
    <row r="22" spans="1:73">
      <c r="A22" t="s">
        <v>255</v>
      </c>
      <c r="G22" t="s">
        <v>64</v>
      </c>
      <c r="H22" s="115">
        <v>679.62</v>
      </c>
      <c r="I22" s="88">
        <v>256.90999999999997</v>
      </c>
      <c r="J22" s="88">
        <v>300.23</v>
      </c>
      <c r="K22" s="88">
        <v>0.96</v>
      </c>
      <c r="L22" s="88">
        <v>3.84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21.18</v>
      </c>
      <c r="X22">
        <v>96.25</v>
      </c>
      <c r="Y22">
        <v>0</v>
      </c>
      <c r="Z22">
        <v>13.17</v>
      </c>
      <c r="AA22">
        <v>28.54</v>
      </c>
      <c r="AB22">
        <v>5.09</v>
      </c>
      <c r="AC22">
        <v>0.96</v>
      </c>
      <c r="AD22">
        <v>16.36</v>
      </c>
      <c r="AE22">
        <v>28.88</v>
      </c>
      <c r="AF22">
        <v>17.32</v>
      </c>
      <c r="AG22">
        <v>185.28</v>
      </c>
      <c r="AH22">
        <v>69.3</v>
      </c>
      <c r="AI22">
        <v>93.84</v>
      </c>
      <c r="AJ22">
        <v>66.17</v>
      </c>
      <c r="AK22">
        <v>23.1</v>
      </c>
      <c r="AL22">
        <v>31.28</v>
      </c>
      <c r="AM22">
        <v>0.57999999999999996</v>
      </c>
      <c r="AN22">
        <v>96.25</v>
      </c>
      <c r="AO22">
        <v>14.44</v>
      </c>
      <c r="AP22">
        <v>14.44</v>
      </c>
      <c r="AQ22">
        <v>45.48</v>
      </c>
      <c r="AR22">
        <v>51.16</v>
      </c>
      <c r="AS22">
        <v>21.72</v>
      </c>
      <c r="AT22">
        <v>0</v>
      </c>
      <c r="AU22">
        <v>190.2</v>
      </c>
      <c r="AV22">
        <v>1.92</v>
      </c>
      <c r="AW22">
        <v>1.92</v>
      </c>
      <c r="AX22">
        <v>0</v>
      </c>
      <c r="AY22">
        <v>0</v>
      </c>
      <c r="AZ22">
        <v>0</v>
      </c>
      <c r="BA22">
        <v>0.82</v>
      </c>
      <c r="BB22">
        <v>0.39</v>
      </c>
      <c r="BC22">
        <v>0.52</v>
      </c>
      <c r="BD22">
        <v>0.93</v>
      </c>
      <c r="BE22">
        <v>0.92</v>
      </c>
      <c r="BF22">
        <v>1.01</v>
      </c>
      <c r="BG22">
        <v>0.87</v>
      </c>
      <c r="BH22">
        <v>0.61</v>
      </c>
      <c r="BI22">
        <v>0.61</v>
      </c>
      <c r="BJ22">
        <v>1.35</v>
      </c>
      <c r="BK22">
        <v>0.77</v>
      </c>
      <c r="BL22">
        <v>0.48</v>
      </c>
      <c r="BM22">
        <v>2.89</v>
      </c>
      <c r="BN22">
        <v>0.67</v>
      </c>
      <c r="BO22">
        <v>0.57999999999999996</v>
      </c>
      <c r="BP22">
        <v>0</v>
      </c>
      <c r="BQ22">
        <v>25.93</v>
      </c>
      <c r="BR22">
        <v>67.38</v>
      </c>
      <c r="BS22">
        <v>0</v>
      </c>
      <c r="BT22">
        <v>0</v>
      </c>
      <c r="BU22">
        <v>0</v>
      </c>
    </row>
    <row r="23" spans="1:73">
      <c r="A23" t="s">
        <v>256</v>
      </c>
      <c r="G23" t="s">
        <v>65</v>
      </c>
      <c r="H23" s="115">
        <v>658.43999999999983</v>
      </c>
      <c r="I23" s="88">
        <v>256.90999999999997</v>
      </c>
      <c r="J23" s="88">
        <v>300.23</v>
      </c>
      <c r="K23" s="88">
        <v>0.96</v>
      </c>
      <c r="L23" s="88">
        <v>3.84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96.25</v>
      </c>
      <c r="Y23">
        <v>0</v>
      </c>
      <c r="Z23">
        <v>13.17</v>
      </c>
      <c r="AA23">
        <v>28.54</v>
      </c>
      <c r="AB23">
        <v>5.09</v>
      </c>
      <c r="AC23">
        <v>0.96</v>
      </c>
      <c r="AD23">
        <v>16.36</v>
      </c>
      <c r="AE23">
        <v>28.88</v>
      </c>
      <c r="AF23">
        <v>17.32</v>
      </c>
      <c r="AG23">
        <v>185.28</v>
      </c>
      <c r="AH23">
        <v>69.3</v>
      </c>
      <c r="AI23">
        <v>93.84</v>
      </c>
      <c r="AJ23">
        <v>66.17</v>
      </c>
      <c r="AK23">
        <v>23.1</v>
      </c>
      <c r="AL23">
        <v>31.28</v>
      </c>
      <c r="AM23">
        <v>0.57999999999999996</v>
      </c>
      <c r="AN23">
        <v>96.25</v>
      </c>
      <c r="AO23">
        <v>14.44</v>
      </c>
      <c r="AP23">
        <v>14.44</v>
      </c>
      <c r="AQ23">
        <v>45.48</v>
      </c>
      <c r="AR23">
        <v>51.16</v>
      </c>
      <c r="AS23">
        <v>21.72</v>
      </c>
      <c r="AT23">
        <v>0</v>
      </c>
      <c r="AU23">
        <v>190.2</v>
      </c>
      <c r="AV23">
        <v>1.92</v>
      </c>
      <c r="AW23">
        <v>1.92</v>
      </c>
      <c r="AX23">
        <v>0</v>
      </c>
      <c r="AY23">
        <v>0</v>
      </c>
      <c r="AZ23">
        <v>0</v>
      </c>
      <c r="BA23">
        <v>0.82</v>
      </c>
      <c r="BB23">
        <v>0.39</v>
      </c>
      <c r="BC23">
        <v>0.52</v>
      </c>
      <c r="BD23">
        <v>0.93</v>
      </c>
      <c r="BE23">
        <v>0.92</v>
      </c>
      <c r="BF23">
        <v>1.01</v>
      </c>
      <c r="BG23">
        <v>0.87</v>
      </c>
      <c r="BH23">
        <v>0.61</v>
      </c>
      <c r="BI23">
        <v>0.61</v>
      </c>
      <c r="BJ23">
        <v>1.35</v>
      </c>
      <c r="BK23">
        <v>0.77</v>
      </c>
      <c r="BL23">
        <v>0.48</v>
      </c>
      <c r="BM23">
        <v>2.89</v>
      </c>
      <c r="BN23">
        <v>0.67</v>
      </c>
      <c r="BO23">
        <v>0.57999999999999996</v>
      </c>
      <c r="BP23">
        <v>0</v>
      </c>
      <c r="BQ23">
        <v>25.93</v>
      </c>
      <c r="BR23">
        <v>67.38</v>
      </c>
      <c r="BS23">
        <v>0</v>
      </c>
      <c r="BT23">
        <v>0</v>
      </c>
      <c r="BU23">
        <v>0</v>
      </c>
    </row>
    <row r="24" spans="1:73">
      <c r="A24" t="s">
        <v>257</v>
      </c>
      <c r="G24" t="s">
        <v>66</v>
      </c>
      <c r="H24" s="115">
        <v>658.43999999999983</v>
      </c>
      <c r="I24" s="88">
        <v>256.90999999999997</v>
      </c>
      <c r="J24" s="88">
        <v>300.23</v>
      </c>
      <c r="K24" s="88">
        <v>0.96</v>
      </c>
      <c r="L24" s="88">
        <v>3.84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96.25</v>
      </c>
      <c r="Y24">
        <v>0</v>
      </c>
      <c r="Z24">
        <v>13.17</v>
      </c>
      <c r="AA24">
        <v>28.54</v>
      </c>
      <c r="AB24">
        <v>5.09</v>
      </c>
      <c r="AC24">
        <v>0.96</v>
      </c>
      <c r="AD24">
        <v>16.36</v>
      </c>
      <c r="AE24">
        <v>28.88</v>
      </c>
      <c r="AF24">
        <v>17.32</v>
      </c>
      <c r="AG24">
        <v>185.28</v>
      </c>
      <c r="AH24">
        <v>69.3</v>
      </c>
      <c r="AI24">
        <v>93.84</v>
      </c>
      <c r="AJ24">
        <v>66.17</v>
      </c>
      <c r="AK24">
        <v>23.1</v>
      </c>
      <c r="AL24">
        <v>31.28</v>
      </c>
      <c r="AM24">
        <v>0.57999999999999996</v>
      </c>
      <c r="AN24">
        <v>96.25</v>
      </c>
      <c r="AO24">
        <v>14.44</v>
      </c>
      <c r="AP24">
        <v>14.44</v>
      </c>
      <c r="AQ24">
        <v>45.48</v>
      </c>
      <c r="AR24">
        <v>51.16</v>
      </c>
      <c r="AS24">
        <v>21.72</v>
      </c>
      <c r="AT24">
        <v>0</v>
      </c>
      <c r="AU24">
        <v>190.2</v>
      </c>
      <c r="AV24">
        <v>1.92</v>
      </c>
      <c r="AW24">
        <v>1.92</v>
      </c>
      <c r="AX24">
        <v>0</v>
      </c>
      <c r="AY24">
        <v>0</v>
      </c>
      <c r="AZ24">
        <v>0</v>
      </c>
      <c r="BA24">
        <v>0.82</v>
      </c>
      <c r="BB24">
        <v>0.39</v>
      </c>
      <c r="BC24">
        <v>0.52</v>
      </c>
      <c r="BD24">
        <v>0.93</v>
      </c>
      <c r="BE24">
        <v>0.92</v>
      </c>
      <c r="BF24">
        <v>1.01</v>
      </c>
      <c r="BG24">
        <v>0.87</v>
      </c>
      <c r="BH24">
        <v>0.61</v>
      </c>
      <c r="BI24">
        <v>0.61</v>
      </c>
      <c r="BJ24">
        <v>1.35</v>
      </c>
      <c r="BK24">
        <v>0.77</v>
      </c>
      <c r="BL24">
        <v>0.48</v>
      </c>
      <c r="BM24">
        <v>2.89</v>
      </c>
      <c r="BN24">
        <v>0.67</v>
      </c>
      <c r="BO24">
        <v>0.57999999999999996</v>
      </c>
      <c r="BP24">
        <v>0</v>
      </c>
      <c r="BQ24">
        <v>25.93</v>
      </c>
      <c r="BR24">
        <v>67.38</v>
      </c>
      <c r="BS24">
        <v>0</v>
      </c>
      <c r="BT24">
        <v>0</v>
      </c>
      <c r="BU24">
        <v>0</v>
      </c>
    </row>
    <row r="25" spans="1:73">
      <c r="A25" t="s">
        <v>258</v>
      </c>
      <c r="G25" t="s">
        <v>67</v>
      </c>
      <c r="H25" s="115">
        <v>658.43999999999983</v>
      </c>
      <c r="I25" s="88">
        <v>256.90999999999997</v>
      </c>
      <c r="J25" s="88">
        <v>300.23</v>
      </c>
      <c r="K25" s="88">
        <v>0.96</v>
      </c>
      <c r="L25" s="88">
        <v>3.84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96.25</v>
      </c>
      <c r="Y25">
        <v>0</v>
      </c>
      <c r="Z25">
        <v>13.17</v>
      </c>
      <c r="AA25">
        <v>28.54</v>
      </c>
      <c r="AB25">
        <v>5.09</v>
      </c>
      <c r="AC25">
        <v>0.96</v>
      </c>
      <c r="AD25">
        <v>16.36</v>
      </c>
      <c r="AE25">
        <v>28.88</v>
      </c>
      <c r="AF25">
        <v>17.32</v>
      </c>
      <c r="AG25">
        <v>185.28</v>
      </c>
      <c r="AH25">
        <v>69.3</v>
      </c>
      <c r="AI25">
        <v>93.84</v>
      </c>
      <c r="AJ25">
        <v>66.17</v>
      </c>
      <c r="AK25">
        <v>23.1</v>
      </c>
      <c r="AL25">
        <v>31.28</v>
      </c>
      <c r="AM25">
        <v>0.57999999999999996</v>
      </c>
      <c r="AN25">
        <v>96.25</v>
      </c>
      <c r="AO25">
        <v>14.44</v>
      </c>
      <c r="AP25">
        <v>14.44</v>
      </c>
      <c r="AQ25">
        <v>45.48</v>
      </c>
      <c r="AR25">
        <v>51.16</v>
      </c>
      <c r="AS25">
        <v>21.72</v>
      </c>
      <c r="AT25">
        <v>0</v>
      </c>
      <c r="AU25">
        <v>190.2</v>
      </c>
      <c r="AV25">
        <v>1.92</v>
      </c>
      <c r="AW25">
        <v>1.92</v>
      </c>
      <c r="AX25">
        <v>0</v>
      </c>
      <c r="AY25">
        <v>0</v>
      </c>
      <c r="AZ25">
        <v>0</v>
      </c>
      <c r="BA25">
        <v>0.82</v>
      </c>
      <c r="BB25">
        <v>0.39</v>
      </c>
      <c r="BC25">
        <v>0.52</v>
      </c>
      <c r="BD25">
        <v>0.93</v>
      </c>
      <c r="BE25">
        <v>0.92</v>
      </c>
      <c r="BF25">
        <v>1.01</v>
      </c>
      <c r="BG25">
        <v>0.87</v>
      </c>
      <c r="BH25">
        <v>0.61</v>
      </c>
      <c r="BI25">
        <v>0.61</v>
      </c>
      <c r="BJ25">
        <v>1.35</v>
      </c>
      <c r="BK25">
        <v>0.77</v>
      </c>
      <c r="BL25">
        <v>0.48</v>
      </c>
      <c r="BM25">
        <v>2.89</v>
      </c>
      <c r="BN25">
        <v>0.67</v>
      </c>
      <c r="BO25">
        <v>0.57999999999999996</v>
      </c>
      <c r="BP25">
        <v>0</v>
      </c>
      <c r="BQ25">
        <v>25.93</v>
      </c>
      <c r="BR25">
        <v>67.38</v>
      </c>
      <c r="BS25">
        <v>0</v>
      </c>
      <c r="BT25">
        <v>0</v>
      </c>
      <c r="BU25">
        <v>0</v>
      </c>
    </row>
    <row r="26" spans="1:73">
      <c r="A26" t="s">
        <v>259</v>
      </c>
      <c r="G26" t="s">
        <v>68</v>
      </c>
      <c r="H26" s="115">
        <v>658.43999999999983</v>
      </c>
      <c r="I26" s="88">
        <v>256.90999999999997</v>
      </c>
      <c r="J26" s="88">
        <v>300.23</v>
      </c>
      <c r="K26" s="88">
        <v>0.96</v>
      </c>
      <c r="L26" s="88">
        <v>3.84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96.25</v>
      </c>
      <c r="Y26">
        <v>0</v>
      </c>
      <c r="Z26">
        <v>13.17</v>
      </c>
      <c r="AA26">
        <v>28.54</v>
      </c>
      <c r="AB26">
        <v>5.09</v>
      </c>
      <c r="AC26">
        <v>0.96</v>
      </c>
      <c r="AD26">
        <v>16.36</v>
      </c>
      <c r="AE26">
        <v>28.88</v>
      </c>
      <c r="AF26">
        <v>17.32</v>
      </c>
      <c r="AG26">
        <v>185.28</v>
      </c>
      <c r="AH26">
        <v>69.3</v>
      </c>
      <c r="AI26">
        <v>93.84</v>
      </c>
      <c r="AJ26">
        <v>66.17</v>
      </c>
      <c r="AK26">
        <v>23.1</v>
      </c>
      <c r="AL26">
        <v>31.28</v>
      </c>
      <c r="AM26">
        <v>0.57999999999999996</v>
      </c>
      <c r="AN26">
        <v>96.25</v>
      </c>
      <c r="AO26">
        <v>14.44</v>
      </c>
      <c r="AP26">
        <v>14.44</v>
      </c>
      <c r="AQ26">
        <v>45.48</v>
      </c>
      <c r="AR26">
        <v>51.16</v>
      </c>
      <c r="AS26">
        <v>21.72</v>
      </c>
      <c r="AT26">
        <v>0</v>
      </c>
      <c r="AU26">
        <v>190.2</v>
      </c>
      <c r="AV26">
        <v>1.92</v>
      </c>
      <c r="AW26">
        <v>1.92</v>
      </c>
      <c r="AX26">
        <v>0</v>
      </c>
      <c r="AY26">
        <v>0</v>
      </c>
      <c r="AZ26">
        <v>0</v>
      </c>
      <c r="BA26">
        <v>0.82</v>
      </c>
      <c r="BB26">
        <v>0.39</v>
      </c>
      <c r="BC26">
        <v>0.52</v>
      </c>
      <c r="BD26">
        <v>0.93</v>
      </c>
      <c r="BE26">
        <v>0.92</v>
      </c>
      <c r="BF26">
        <v>1.01</v>
      </c>
      <c r="BG26">
        <v>0.87</v>
      </c>
      <c r="BH26">
        <v>0.61</v>
      </c>
      <c r="BI26">
        <v>0.61</v>
      </c>
      <c r="BJ26">
        <v>1.35</v>
      </c>
      <c r="BK26">
        <v>0.77</v>
      </c>
      <c r="BL26">
        <v>0.48</v>
      </c>
      <c r="BM26">
        <v>2.89</v>
      </c>
      <c r="BN26">
        <v>0.67</v>
      </c>
      <c r="BO26">
        <v>0.57999999999999996</v>
      </c>
      <c r="BP26">
        <v>0</v>
      </c>
      <c r="BQ26">
        <v>25.93</v>
      </c>
      <c r="BR26">
        <v>67.38</v>
      </c>
      <c r="BS26">
        <v>0</v>
      </c>
      <c r="BT26">
        <v>0</v>
      </c>
      <c r="BU26">
        <v>0</v>
      </c>
    </row>
    <row r="27" spans="1:73">
      <c r="A27" t="s">
        <v>260</v>
      </c>
      <c r="G27" t="s">
        <v>69</v>
      </c>
      <c r="H27" s="115">
        <v>535.72</v>
      </c>
      <c r="I27" s="88">
        <v>188.08999999999997</v>
      </c>
      <c r="J27" s="88">
        <v>300.23</v>
      </c>
      <c r="K27" s="88">
        <v>0.96</v>
      </c>
      <c r="L27" s="88">
        <v>3.84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41.39</v>
      </c>
      <c r="X27">
        <v>96.25</v>
      </c>
      <c r="Y27">
        <v>0</v>
      </c>
      <c r="Z27">
        <v>13.17</v>
      </c>
      <c r="AA27">
        <v>28.54</v>
      </c>
      <c r="AB27">
        <v>4.07</v>
      </c>
      <c r="AC27">
        <v>0.96</v>
      </c>
      <c r="AD27">
        <v>16.36</v>
      </c>
      <c r="AE27">
        <v>28.88</v>
      </c>
      <c r="AF27">
        <v>17.32</v>
      </c>
      <c r="AG27">
        <v>185.28</v>
      </c>
      <c r="AH27">
        <v>0</v>
      </c>
      <c r="AI27">
        <v>0</v>
      </c>
      <c r="AJ27">
        <v>66.17</v>
      </c>
      <c r="AK27">
        <v>0</v>
      </c>
      <c r="AL27">
        <v>0</v>
      </c>
      <c r="AM27">
        <v>0.63</v>
      </c>
      <c r="AN27">
        <v>96.25</v>
      </c>
      <c r="AO27">
        <v>14.44</v>
      </c>
      <c r="AP27">
        <v>0</v>
      </c>
      <c r="AQ27">
        <v>45.48</v>
      </c>
      <c r="AR27">
        <v>51.16</v>
      </c>
      <c r="AS27">
        <v>21.72</v>
      </c>
      <c r="AT27">
        <v>0</v>
      </c>
      <c r="AU27">
        <v>190.2</v>
      </c>
      <c r="AV27">
        <v>1.92</v>
      </c>
      <c r="AW27">
        <v>1.92</v>
      </c>
      <c r="AX27">
        <v>0</v>
      </c>
      <c r="AY27">
        <v>0</v>
      </c>
      <c r="AZ27">
        <v>0</v>
      </c>
      <c r="BA27">
        <v>0.82</v>
      </c>
      <c r="BB27">
        <v>0.39</v>
      </c>
      <c r="BC27">
        <v>0.52</v>
      </c>
      <c r="BD27">
        <v>0.93</v>
      </c>
      <c r="BE27">
        <v>0.92</v>
      </c>
      <c r="BF27">
        <v>1.01</v>
      </c>
      <c r="BG27">
        <v>0.87</v>
      </c>
      <c r="BH27">
        <v>0.61</v>
      </c>
      <c r="BI27">
        <v>0.61</v>
      </c>
      <c r="BJ27">
        <v>1.35</v>
      </c>
      <c r="BK27">
        <v>0.77</v>
      </c>
      <c r="BL27">
        <v>0.48</v>
      </c>
      <c r="BM27">
        <v>2.89</v>
      </c>
      <c r="BN27">
        <v>0.67</v>
      </c>
      <c r="BO27">
        <v>0.57999999999999996</v>
      </c>
      <c r="BP27">
        <v>0</v>
      </c>
      <c r="BQ27">
        <v>25.93</v>
      </c>
      <c r="BR27">
        <v>67.38</v>
      </c>
      <c r="BS27">
        <v>0</v>
      </c>
      <c r="BT27">
        <v>0</v>
      </c>
      <c r="BU27">
        <v>0</v>
      </c>
    </row>
    <row r="28" spans="1:73">
      <c r="A28" t="s">
        <v>261</v>
      </c>
      <c r="G28" t="s">
        <v>70</v>
      </c>
      <c r="H28" s="115">
        <v>535.72</v>
      </c>
      <c r="I28" s="88">
        <v>188.08999999999997</v>
      </c>
      <c r="J28" s="88">
        <v>300.23</v>
      </c>
      <c r="K28" s="88">
        <v>0.96</v>
      </c>
      <c r="L28" s="88">
        <v>3.84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41.39</v>
      </c>
      <c r="X28">
        <v>96.25</v>
      </c>
      <c r="Y28">
        <v>0</v>
      </c>
      <c r="Z28">
        <v>13.17</v>
      </c>
      <c r="AA28">
        <v>28.54</v>
      </c>
      <c r="AB28">
        <v>4.07</v>
      </c>
      <c r="AC28">
        <v>0.96</v>
      </c>
      <c r="AD28">
        <v>16.36</v>
      </c>
      <c r="AE28">
        <v>28.88</v>
      </c>
      <c r="AF28">
        <v>17.32</v>
      </c>
      <c r="AG28">
        <v>185.28</v>
      </c>
      <c r="AH28">
        <v>0</v>
      </c>
      <c r="AI28">
        <v>0</v>
      </c>
      <c r="AJ28">
        <v>66.17</v>
      </c>
      <c r="AK28">
        <v>0</v>
      </c>
      <c r="AL28">
        <v>0</v>
      </c>
      <c r="AM28">
        <v>0.63</v>
      </c>
      <c r="AN28">
        <v>96.25</v>
      </c>
      <c r="AO28">
        <v>14.44</v>
      </c>
      <c r="AP28">
        <v>0</v>
      </c>
      <c r="AQ28">
        <v>45.48</v>
      </c>
      <c r="AR28">
        <v>51.16</v>
      </c>
      <c r="AS28">
        <v>21.72</v>
      </c>
      <c r="AT28">
        <v>0</v>
      </c>
      <c r="AU28">
        <v>190.2</v>
      </c>
      <c r="AV28">
        <v>1.92</v>
      </c>
      <c r="AW28">
        <v>1.92</v>
      </c>
      <c r="AX28">
        <v>0</v>
      </c>
      <c r="AY28">
        <v>0</v>
      </c>
      <c r="AZ28">
        <v>0</v>
      </c>
      <c r="BA28">
        <v>0.82</v>
      </c>
      <c r="BB28">
        <v>0.39</v>
      </c>
      <c r="BC28">
        <v>0.52</v>
      </c>
      <c r="BD28">
        <v>0.93</v>
      </c>
      <c r="BE28">
        <v>0.92</v>
      </c>
      <c r="BF28">
        <v>1.01</v>
      </c>
      <c r="BG28">
        <v>0.87</v>
      </c>
      <c r="BH28">
        <v>0.61</v>
      </c>
      <c r="BI28">
        <v>0.61</v>
      </c>
      <c r="BJ28">
        <v>1.35</v>
      </c>
      <c r="BK28">
        <v>0.77</v>
      </c>
      <c r="BL28">
        <v>0.48</v>
      </c>
      <c r="BM28">
        <v>2.89</v>
      </c>
      <c r="BN28">
        <v>0.67</v>
      </c>
      <c r="BO28">
        <v>0.57999999999999996</v>
      </c>
      <c r="BP28">
        <v>0</v>
      </c>
      <c r="BQ28">
        <v>25.93</v>
      </c>
      <c r="BR28">
        <v>67.38</v>
      </c>
      <c r="BS28">
        <v>0</v>
      </c>
      <c r="BT28">
        <v>0</v>
      </c>
      <c r="BU28">
        <v>0</v>
      </c>
    </row>
    <row r="29" spans="1:73">
      <c r="A29" t="s">
        <v>269</v>
      </c>
      <c r="G29" t="s">
        <v>71</v>
      </c>
      <c r="H29" s="115">
        <v>494.33</v>
      </c>
      <c r="I29" s="88">
        <v>188.08999999999997</v>
      </c>
      <c r="J29" s="88">
        <v>300.23</v>
      </c>
      <c r="K29" s="88">
        <v>0.96</v>
      </c>
      <c r="L29" s="88">
        <v>3.84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96.25</v>
      </c>
      <c r="Y29">
        <v>0</v>
      </c>
      <c r="Z29">
        <v>13.17</v>
      </c>
      <c r="AA29">
        <v>28.54</v>
      </c>
      <c r="AB29">
        <v>4.07</v>
      </c>
      <c r="AC29">
        <v>0.96</v>
      </c>
      <c r="AD29">
        <v>16.36</v>
      </c>
      <c r="AE29">
        <v>28.88</v>
      </c>
      <c r="AF29">
        <v>17.32</v>
      </c>
      <c r="AG29">
        <v>185.28</v>
      </c>
      <c r="AH29">
        <v>0</v>
      </c>
      <c r="AI29">
        <v>0</v>
      </c>
      <c r="AJ29">
        <v>66.17</v>
      </c>
      <c r="AK29">
        <v>0</v>
      </c>
      <c r="AL29">
        <v>0</v>
      </c>
      <c r="AM29">
        <v>0.63</v>
      </c>
      <c r="AN29">
        <v>96.25</v>
      </c>
      <c r="AO29">
        <v>14.44</v>
      </c>
      <c r="AP29">
        <v>0</v>
      </c>
      <c r="AQ29">
        <v>45.48</v>
      </c>
      <c r="AR29">
        <v>51.16</v>
      </c>
      <c r="AS29">
        <v>21.72</v>
      </c>
      <c r="AT29">
        <v>0</v>
      </c>
      <c r="AU29">
        <v>190.2</v>
      </c>
      <c r="AV29">
        <v>1.92</v>
      </c>
      <c r="AW29">
        <v>1.92</v>
      </c>
      <c r="AX29">
        <v>0</v>
      </c>
      <c r="AY29">
        <v>0</v>
      </c>
      <c r="AZ29">
        <v>0</v>
      </c>
      <c r="BA29">
        <v>0.82</v>
      </c>
      <c r="BB29">
        <v>0.39</v>
      </c>
      <c r="BC29">
        <v>0.52</v>
      </c>
      <c r="BD29">
        <v>0.93</v>
      </c>
      <c r="BE29">
        <v>0.92</v>
      </c>
      <c r="BF29">
        <v>1.01</v>
      </c>
      <c r="BG29">
        <v>0.87</v>
      </c>
      <c r="BH29">
        <v>0.61</v>
      </c>
      <c r="BI29">
        <v>0.61</v>
      </c>
      <c r="BJ29">
        <v>1.35</v>
      </c>
      <c r="BK29">
        <v>0.77</v>
      </c>
      <c r="BL29">
        <v>0.48</v>
      </c>
      <c r="BM29">
        <v>2.89</v>
      </c>
      <c r="BN29">
        <v>0.67</v>
      </c>
      <c r="BO29">
        <v>0.57999999999999996</v>
      </c>
      <c r="BP29">
        <v>0</v>
      </c>
      <c r="BQ29">
        <v>25.93</v>
      </c>
      <c r="BR29">
        <v>67.38</v>
      </c>
      <c r="BS29">
        <v>0</v>
      </c>
      <c r="BT29">
        <v>0</v>
      </c>
      <c r="BU29">
        <v>0</v>
      </c>
    </row>
    <row r="30" spans="1:73">
      <c r="A30" t="s">
        <v>270</v>
      </c>
      <c r="G30" t="s">
        <v>72</v>
      </c>
      <c r="H30" s="115">
        <v>496.09</v>
      </c>
      <c r="I30" s="88">
        <v>188.84999999999997</v>
      </c>
      <c r="J30" s="88">
        <v>300.23</v>
      </c>
      <c r="K30" s="88">
        <v>0.96</v>
      </c>
      <c r="L30" s="88">
        <v>3.84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96.25</v>
      </c>
      <c r="Y30">
        <v>0</v>
      </c>
      <c r="Z30">
        <v>13.17</v>
      </c>
      <c r="AA30">
        <v>28.54</v>
      </c>
      <c r="AB30">
        <v>4.07</v>
      </c>
      <c r="AC30">
        <v>0.96</v>
      </c>
      <c r="AD30">
        <v>16.36</v>
      </c>
      <c r="AE30">
        <v>28.88</v>
      </c>
      <c r="AF30">
        <v>17.32</v>
      </c>
      <c r="AG30">
        <v>185.28</v>
      </c>
      <c r="AH30">
        <v>0</v>
      </c>
      <c r="AI30">
        <v>0</v>
      </c>
      <c r="AJ30">
        <v>66.17</v>
      </c>
      <c r="AK30">
        <v>0</v>
      </c>
      <c r="AL30">
        <v>0</v>
      </c>
      <c r="AM30">
        <v>0.63</v>
      </c>
      <c r="AN30">
        <v>96.25</v>
      </c>
      <c r="AO30">
        <v>14.44</v>
      </c>
      <c r="AP30">
        <v>0</v>
      </c>
      <c r="AQ30">
        <v>45.48</v>
      </c>
      <c r="AR30">
        <v>51.16</v>
      </c>
      <c r="AS30">
        <v>21.72</v>
      </c>
      <c r="AT30">
        <v>0</v>
      </c>
      <c r="AU30">
        <v>190.2</v>
      </c>
      <c r="AV30">
        <v>1.92</v>
      </c>
      <c r="AW30">
        <v>1.92</v>
      </c>
      <c r="AX30">
        <v>0</v>
      </c>
      <c r="AY30">
        <v>0</v>
      </c>
      <c r="AZ30">
        <v>0</v>
      </c>
      <c r="BA30">
        <v>0.82</v>
      </c>
      <c r="BB30">
        <v>0.39</v>
      </c>
      <c r="BC30">
        <v>0.52</v>
      </c>
      <c r="BD30">
        <v>0.93</v>
      </c>
      <c r="BE30">
        <v>0.92</v>
      </c>
      <c r="BF30">
        <v>1.01</v>
      </c>
      <c r="BG30">
        <v>0.87</v>
      </c>
      <c r="BH30">
        <v>0.61</v>
      </c>
      <c r="BI30">
        <v>0.61</v>
      </c>
      <c r="BJ30">
        <v>1.35</v>
      </c>
      <c r="BK30">
        <v>0.77</v>
      </c>
      <c r="BL30">
        <v>0.48</v>
      </c>
      <c r="BM30">
        <v>2.89</v>
      </c>
      <c r="BN30">
        <v>0.67</v>
      </c>
      <c r="BO30">
        <v>0.57999999999999996</v>
      </c>
      <c r="BP30">
        <v>0</v>
      </c>
      <c r="BQ30">
        <v>25.93</v>
      </c>
      <c r="BR30">
        <v>67.38</v>
      </c>
      <c r="BS30">
        <v>0</v>
      </c>
      <c r="BT30">
        <v>1.76</v>
      </c>
      <c r="BU30">
        <v>0.76</v>
      </c>
    </row>
    <row r="31" spans="1:73">
      <c r="A31" t="s">
        <v>280</v>
      </c>
      <c r="G31" t="s">
        <v>73</v>
      </c>
      <c r="H31" s="115">
        <v>498.59999999999997</v>
      </c>
      <c r="I31" s="88">
        <v>189.89999999999998</v>
      </c>
      <c r="J31" s="88">
        <v>300.23</v>
      </c>
      <c r="K31" s="88">
        <v>0.96</v>
      </c>
      <c r="L31" s="88">
        <v>9.620000000000001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96.25</v>
      </c>
      <c r="Y31">
        <v>0</v>
      </c>
      <c r="Z31">
        <v>13.17</v>
      </c>
      <c r="AA31">
        <v>28.54</v>
      </c>
      <c r="AB31">
        <v>4.07</v>
      </c>
      <c r="AC31">
        <v>0.96</v>
      </c>
      <c r="AD31">
        <v>16.36</v>
      </c>
      <c r="AE31">
        <v>28.88</v>
      </c>
      <c r="AF31">
        <v>17.32</v>
      </c>
      <c r="AG31">
        <v>185.28</v>
      </c>
      <c r="AH31">
        <v>0</v>
      </c>
      <c r="AI31">
        <v>0</v>
      </c>
      <c r="AJ31">
        <v>66.17</v>
      </c>
      <c r="AK31">
        <v>0</v>
      </c>
      <c r="AL31">
        <v>0</v>
      </c>
      <c r="AM31">
        <v>0.67</v>
      </c>
      <c r="AN31">
        <v>96.25</v>
      </c>
      <c r="AO31">
        <v>14.44</v>
      </c>
      <c r="AP31">
        <v>0</v>
      </c>
      <c r="AQ31">
        <v>45.48</v>
      </c>
      <c r="AR31">
        <v>51.16</v>
      </c>
      <c r="AS31">
        <v>21.72</v>
      </c>
      <c r="AT31">
        <v>0</v>
      </c>
      <c r="AU31">
        <v>190.2</v>
      </c>
      <c r="AV31">
        <v>0.96</v>
      </c>
      <c r="AW31">
        <v>8.66</v>
      </c>
      <c r="AX31">
        <v>0</v>
      </c>
      <c r="AY31">
        <v>0</v>
      </c>
      <c r="AZ31">
        <v>0</v>
      </c>
      <c r="BA31">
        <v>0.82</v>
      </c>
      <c r="BB31">
        <v>0.39</v>
      </c>
      <c r="BC31">
        <v>0.52</v>
      </c>
      <c r="BD31">
        <v>0.93</v>
      </c>
      <c r="BE31">
        <v>0.95</v>
      </c>
      <c r="BF31">
        <v>1.01</v>
      </c>
      <c r="BG31">
        <v>0.95</v>
      </c>
      <c r="BH31">
        <v>0.61</v>
      </c>
      <c r="BI31">
        <v>0.61</v>
      </c>
      <c r="BJ31">
        <v>1.35</v>
      </c>
      <c r="BK31">
        <v>0.77</v>
      </c>
      <c r="BL31">
        <v>0.48</v>
      </c>
      <c r="BM31">
        <v>2.89</v>
      </c>
      <c r="BN31">
        <v>0.67</v>
      </c>
      <c r="BO31">
        <v>0.57999999999999996</v>
      </c>
      <c r="BP31">
        <v>0</v>
      </c>
      <c r="BQ31">
        <v>25.93</v>
      </c>
      <c r="BR31">
        <v>67.38</v>
      </c>
      <c r="BS31">
        <v>0</v>
      </c>
      <c r="BT31">
        <v>4.1500000000000004</v>
      </c>
      <c r="BU31">
        <v>1.78</v>
      </c>
    </row>
    <row r="32" spans="1:73">
      <c r="A32" t="s">
        <v>281</v>
      </c>
      <c r="G32" t="s">
        <v>74</v>
      </c>
      <c r="H32" s="115">
        <v>508.45</v>
      </c>
      <c r="I32" s="88">
        <v>194.11999999999998</v>
      </c>
      <c r="J32" s="88">
        <v>300.23</v>
      </c>
      <c r="K32" s="88">
        <v>0.96</v>
      </c>
      <c r="L32" s="88">
        <v>9.620000000000001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96.25</v>
      </c>
      <c r="Y32">
        <v>0</v>
      </c>
      <c r="Z32">
        <v>13.17</v>
      </c>
      <c r="AA32">
        <v>28.54</v>
      </c>
      <c r="AB32">
        <v>4.07</v>
      </c>
      <c r="AC32">
        <v>0.96</v>
      </c>
      <c r="AD32">
        <v>16.36</v>
      </c>
      <c r="AE32">
        <v>28.88</v>
      </c>
      <c r="AF32">
        <v>17.32</v>
      </c>
      <c r="AG32">
        <v>185.28</v>
      </c>
      <c r="AH32">
        <v>0</v>
      </c>
      <c r="AI32">
        <v>0</v>
      </c>
      <c r="AJ32">
        <v>66.17</v>
      </c>
      <c r="AK32">
        <v>0</v>
      </c>
      <c r="AL32">
        <v>0</v>
      </c>
      <c r="AM32">
        <v>0.67</v>
      </c>
      <c r="AN32">
        <v>96.25</v>
      </c>
      <c r="AO32">
        <v>14.44</v>
      </c>
      <c r="AP32">
        <v>0</v>
      </c>
      <c r="AQ32">
        <v>45.48</v>
      </c>
      <c r="AR32">
        <v>51.16</v>
      </c>
      <c r="AS32">
        <v>21.72</v>
      </c>
      <c r="AT32">
        <v>0</v>
      </c>
      <c r="AU32">
        <v>190.2</v>
      </c>
      <c r="AV32">
        <v>0.96</v>
      </c>
      <c r="AW32">
        <v>8.66</v>
      </c>
      <c r="AX32">
        <v>0</v>
      </c>
      <c r="AY32">
        <v>0</v>
      </c>
      <c r="AZ32">
        <v>0</v>
      </c>
      <c r="BA32">
        <v>0.82</v>
      </c>
      <c r="BB32">
        <v>0.39</v>
      </c>
      <c r="BC32">
        <v>0.52</v>
      </c>
      <c r="BD32">
        <v>0.93</v>
      </c>
      <c r="BE32">
        <v>0.95</v>
      </c>
      <c r="BF32">
        <v>1.01</v>
      </c>
      <c r="BG32">
        <v>0.95</v>
      </c>
      <c r="BH32">
        <v>0.61</v>
      </c>
      <c r="BI32">
        <v>0.61</v>
      </c>
      <c r="BJ32">
        <v>1.35</v>
      </c>
      <c r="BK32">
        <v>0.77</v>
      </c>
      <c r="BL32">
        <v>0.48</v>
      </c>
      <c r="BM32">
        <v>2.89</v>
      </c>
      <c r="BN32">
        <v>0.67</v>
      </c>
      <c r="BO32">
        <v>0.57999999999999996</v>
      </c>
      <c r="BP32">
        <v>0</v>
      </c>
      <c r="BQ32">
        <v>25.93</v>
      </c>
      <c r="BR32">
        <v>67.38</v>
      </c>
      <c r="BS32">
        <v>0</v>
      </c>
      <c r="BT32">
        <v>14</v>
      </c>
      <c r="BU32">
        <v>6</v>
      </c>
    </row>
    <row r="33" spans="1:73">
      <c r="A33" t="s">
        <v>282</v>
      </c>
      <c r="G33" t="s">
        <v>75</v>
      </c>
      <c r="H33" s="115">
        <v>515.45000000000005</v>
      </c>
      <c r="I33" s="88">
        <v>197.11999999999998</v>
      </c>
      <c r="J33" s="88">
        <v>300.23</v>
      </c>
      <c r="K33" s="88">
        <v>0.96</v>
      </c>
      <c r="L33" s="88">
        <v>9.620000000000001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96.25</v>
      </c>
      <c r="Y33">
        <v>0</v>
      </c>
      <c r="Z33">
        <v>13.17</v>
      </c>
      <c r="AA33">
        <v>28.54</v>
      </c>
      <c r="AB33">
        <v>4.07</v>
      </c>
      <c r="AC33">
        <v>0.96</v>
      </c>
      <c r="AD33">
        <v>16.36</v>
      </c>
      <c r="AE33">
        <v>28.88</v>
      </c>
      <c r="AF33">
        <v>17.32</v>
      </c>
      <c r="AG33">
        <v>185.28</v>
      </c>
      <c r="AH33">
        <v>0</v>
      </c>
      <c r="AI33">
        <v>0</v>
      </c>
      <c r="AJ33">
        <v>66.17</v>
      </c>
      <c r="AK33">
        <v>0</v>
      </c>
      <c r="AL33">
        <v>0</v>
      </c>
      <c r="AM33">
        <v>0.67</v>
      </c>
      <c r="AN33">
        <v>96.25</v>
      </c>
      <c r="AO33">
        <v>14.44</v>
      </c>
      <c r="AP33">
        <v>0</v>
      </c>
      <c r="AQ33">
        <v>45.48</v>
      </c>
      <c r="AR33">
        <v>51.16</v>
      </c>
      <c r="AS33">
        <v>21.72</v>
      </c>
      <c r="AT33">
        <v>0</v>
      </c>
      <c r="AU33">
        <v>190.2</v>
      </c>
      <c r="AV33">
        <v>0.96</v>
      </c>
      <c r="AW33">
        <v>8.66</v>
      </c>
      <c r="AX33">
        <v>0</v>
      </c>
      <c r="AY33">
        <v>0</v>
      </c>
      <c r="AZ33">
        <v>0</v>
      </c>
      <c r="BA33">
        <v>0.82</v>
      </c>
      <c r="BB33">
        <v>0.39</v>
      </c>
      <c r="BC33">
        <v>0.52</v>
      </c>
      <c r="BD33">
        <v>0.93</v>
      </c>
      <c r="BE33">
        <v>0.95</v>
      </c>
      <c r="BF33">
        <v>1.01</v>
      </c>
      <c r="BG33">
        <v>0.95</v>
      </c>
      <c r="BH33">
        <v>0.61</v>
      </c>
      <c r="BI33">
        <v>0.61</v>
      </c>
      <c r="BJ33">
        <v>1.35</v>
      </c>
      <c r="BK33">
        <v>0.77</v>
      </c>
      <c r="BL33">
        <v>0.48</v>
      </c>
      <c r="BM33">
        <v>2.89</v>
      </c>
      <c r="BN33">
        <v>0.67</v>
      </c>
      <c r="BO33">
        <v>0.57999999999999996</v>
      </c>
      <c r="BP33">
        <v>0</v>
      </c>
      <c r="BQ33">
        <v>25.93</v>
      </c>
      <c r="BR33">
        <v>67.38</v>
      </c>
      <c r="BS33">
        <v>0</v>
      </c>
      <c r="BT33">
        <v>21</v>
      </c>
      <c r="BU33">
        <v>9</v>
      </c>
    </row>
    <row r="34" spans="1:73">
      <c r="A34" t="s">
        <v>283</v>
      </c>
      <c r="G34" t="s">
        <v>76</v>
      </c>
      <c r="H34" s="115">
        <v>519.65</v>
      </c>
      <c r="I34" s="88">
        <v>198.92</v>
      </c>
      <c r="J34" s="88">
        <v>300.23</v>
      </c>
      <c r="K34" s="88">
        <v>0.96</v>
      </c>
      <c r="L34" s="88">
        <v>9.620000000000001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96.25</v>
      </c>
      <c r="Y34">
        <v>0</v>
      </c>
      <c r="Z34">
        <v>13.17</v>
      </c>
      <c r="AA34">
        <v>28.54</v>
      </c>
      <c r="AB34">
        <v>4.07</v>
      </c>
      <c r="AC34">
        <v>0.96</v>
      </c>
      <c r="AD34">
        <v>16.36</v>
      </c>
      <c r="AE34">
        <v>28.88</v>
      </c>
      <c r="AF34">
        <v>17.32</v>
      </c>
      <c r="AG34">
        <v>185.28</v>
      </c>
      <c r="AH34">
        <v>0</v>
      </c>
      <c r="AI34">
        <v>0</v>
      </c>
      <c r="AJ34">
        <v>66.17</v>
      </c>
      <c r="AK34">
        <v>0</v>
      </c>
      <c r="AL34">
        <v>0</v>
      </c>
      <c r="AM34">
        <v>0.67</v>
      </c>
      <c r="AN34">
        <v>96.25</v>
      </c>
      <c r="AO34">
        <v>14.44</v>
      </c>
      <c r="AP34">
        <v>0</v>
      </c>
      <c r="AQ34">
        <v>45.48</v>
      </c>
      <c r="AR34">
        <v>51.16</v>
      </c>
      <c r="AS34">
        <v>21.72</v>
      </c>
      <c r="AT34">
        <v>0</v>
      </c>
      <c r="AU34">
        <v>190.2</v>
      </c>
      <c r="AV34">
        <v>0.96</v>
      </c>
      <c r="AW34">
        <v>8.66</v>
      </c>
      <c r="AX34">
        <v>0</v>
      </c>
      <c r="AY34">
        <v>0</v>
      </c>
      <c r="AZ34">
        <v>0</v>
      </c>
      <c r="BA34">
        <v>0.82</v>
      </c>
      <c r="BB34">
        <v>0.39</v>
      </c>
      <c r="BC34">
        <v>0.52</v>
      </c>
      <c r="BD34">
        <v>0.93</v>
      </c>
      <c r="BE34">
        <v>0.95</v>
      </c>
      <c r="BF34">
        <v>1.01</v>
      </c>
      <c r="BG34">
        <v>0.95</v>
      </c>
      <c r="BH34">
        <v>0.61</v>
      </c>
      <c r="BI34">
        <v>0.61</v>
      </c>
      <c r="BJ34">
        <v>1.35</v>
      </c>
      <c r="BK34">
        <v>0.77</v>
      </c>
      <c r="BL34">
        <v>0.48</v>
      </c>
      <c r="BM34">
        <v>2.89</v>
      </c>
      <c r="BN34">
        <v>0.67</v>
      </c>
      <c r="BO34">
        <v>0.57999999999999996</v>
      </c>
      <c r="BP34">
        <v>0</v>
      </c>
      <c r="BQ34">
        <v>25.93</v>
      </c>
      <c r="BR34">
        <v>67.38</v>
      </c>
      <c r="BS34">
        <v>0</v>
      </c>
      <c r="BT34">
        <v>25.2</v>
      </c>
      <c r="BU34">
        <v>10.8</v>
      </c>
    </row>
    <row r="35" spans="1:73">
      <c r="A35" t="s">
        <v>297</v>
      </c>
      <c r="G35" t="s">
        <v>77</v>
      </c>
      <c r="H35" s="115">
        <v>524.70999999999992</v>
      </c>
      <c r="I35" s="88">
        <v>201.01999999999998</v>
      </c>
      <c r="J35" s="88">
        <v>300.23</v>
      </c>
      <c r="K35" s="88">
        <v>0.96</v>
      </c>
      <c r="L35" s="88">
        <v>9.620000000000001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96.25</v>
      </c>
      <c r="Y35">
        <v>0</v>
      </c>
      <c r="Z35">
        <v>13.17</v>
      </c>
      <c r="AA35">
        <v>28.54</v>
      </c>
      <c r="AB35">
        <v>4.07</v>
      </c>
      <c r="AC35">
        <v>0.96</v>
      </c>
      <c r="AD35">
        <v>16.36</v>
      </c>
      <c r="AE35">
        <v>28.88</v>
      </c>
      <c r="AF35">
        <v>17.32</v>
      </c>
      <c r="AG35">
        <v>185.28</v>
      </c>
      <c r="AH35">
        <v>0</v>
      </c>
      <c r="AI35">
        <v>0</v>
      </c>
      <c r="AJ35">
        <v>66.17</v>
      </c>
      <c r="AK35">
        <v>0</v>
      </c>
      <c r="AL35">
        <v>0</v>
      </c>
      <c r="AM35">
        <v>0.72</v>
      </c>
      <c r="AN35">
        <v>96.25</v>
      </c>
      <c r="AO35">
        <v>14.44</v>
      </c>
      <c r="AP35">
        <v>0</v>
      </c>
      <c r="AQ35">
        <v>45.48</v>
      </c>
      <c r="AR35">
        <v>51.16</v>
      </c>
      <c r="AS35">
        <v>21.72</v>
      </c>
      <c r="AT35">
        <v>0</v>
      </c>
      <c r="AU35">
        <v>190.2</v>
      </c>
      <c r="AV35">
        <v>0.96</v>
      </c>
      <c r="AW35">
        <v>8.66</v>
      </c>
      <c r="AX35">
        <v>0</v>
      </c>
      <c r="AY35">
        <v>0</v>
      </c>
      <c r="AZ35">
        <v>0</v>
      </c>
      <c r="BA35">
        <v>0.96</v>
      </c>
      <c r="BB35">
        <v>0.39</v>
      </c>
      <c r="BC35">
        <v>0.52</v>
      </c>
      <c r="BD35">
        <v>0.93</v>
      </c>
      <c r="BE35">
        <v>0.95</v>
      </c>
      <c r="BF35">
        <v>1.01</v>
      </c>
      <c r="BG35">
        <v>0.95</v>
      </c>
      <c r="BH35">
        <v>0.61</v>
      </c>
      <c r="BI35">
        <v>0.57999999999999996</v>
      </c>
      <c r="BJ35">
        <v>1.35</v>
      </c>
      <c r="BK35">
        <v>0.77</v>
      </c>
      <c r="BL35">
        <v>0.48</v>
      </c>
      <c r="BM35">
        <v>2.89</v>
      </c>
      <c r="BN35">
        <v>0.67</v>
      </c>
      <c r="BO35">
        <v>0.57999999999999996</v>
      </c>
      <c r="BP35">
        <v>0</v>
      </c>
      <c r="BQ35">
        <v>25.93</v>
      </c>
      <c r="BR35">
        <v>67.38</v>
      </c>
      <c r="BS35">
        <v>0</v>
      </c>
      <c r="BT35">
        <v>30.1</v>
      </c>
      <c r="BU35">
        <v>12.9</v>
      </c>
    </row>
    <row r="36" spans="1:73">
      <c r="A36" t="s">
        <v>330</v>
      </c>
      <c r="G36" t="s">
        <v>78</v>
      </c>
      <c r="H36" s="115">
        <v>531.70999999999992</v>
      </c>
      <c r="I36" s="88">
        <v>204.01999999999998</v>
      </c>
      <c r="J36" s="88">
        <v>300.23</v>
      </c>
      <c r="K36" s="88">
        <v>0.96</v>
      </c>
      <c r="L36" s="88">
        <v>9.620000000000001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96.25</v>
      </c>
      <c r="Y36">
        <v>0</v>
      </c>
      <c r="Z36">
        <v>13.17</v>
      </c>
      <c r="AA36">
        <v>28.54</v>
      </c>
      <c r="AB36">
        <v>4.07</v>
      </c>
      <c r="AC36">
        <v>0.96</v>
      </c>
      <c r="AD36">
        <v>16.36</v>
      </c>
      <c r="AE36">
        <v>28.88</v>
      </c>
      <c r="AF36">
        <v>17.32</v>
      </c>
      <c r="AG36">
        <v>185.28</v>
      </c>
      <c r="AH36">
        <v>0</v>
      </c>
      <c r="AI36">
        <v>0</v>
      </c>
      <c r="AJ36">
        <v>66.17</v>
      </c>
      <c r="AK36">
        <v>0</v>
      </c>
      <c r="AL36">
        <v>0</v>
      </c>
      <c r="AM36">
        <v>0.72</v>
      </c>
      <c r="AN36">
        <v>96.25</v>
      </c>
      <c r="AO36">
        <v>14.44</v>
      </c>
      <c r="AP36">
        <v>0</v>
      </c>
      <c r="AQ36">
        <v>45.48</v>
      </c>
      <c r="AR36">
        <v>51.16</v>
      </c>
      <c r="AS36">
        <v>21.72</v>
      </c>
      <c r="AT36">
        <v>0</v>
      </c>
      <c r="AU36">
        <v>190.2</v>
      </c>
      <c r="AV36">
        <v>0.96</v>
      </c>
      <c r="AW36">
        <v>8.66</v>
      </c>
      <c r="AX36">
        <v>0</v>
      </c>
      <c r="AY36">
        <v>0</v>
      </c>
      <c r="AZ36">
        <v>0</v>
      </c>
      <c r="BA36">
        <v>0.96</v>
      </c>
      <c r="BB36">
        <v>0.39</v>
      </c>
      <c r="BC36">
        <v>0.52</v>
      </c>
      <c r="BD36">
        <v>0.93</v>
      </c>
      <c r="BE36">
        <v>0.95</v>
      </c>
      <c r="BF36">
        <v>1.01</v>
      </c>
      <c r="BG36">
        <v>0.95</v>
      </c>
      <c r="BH36">
        <v>0.61</v>
      </c>
      <c r="BI36">
        <v>0.57999999999999996</v>
      </c>
      <c r="BJ36">
        <v>1.35</v>
      </c>
      <c r="BK36">
        <v>0.77</v>
      </c>
      <c r="BL36">
        <v>0.48</v>
      </c>
      <c r="BM36">
        <v>2.89</v>
      </c>
      <c r="BN36">
        <v>0.67</v>
      </c>
      <c r="BO36">
        <v>0.57999999999999996</v>
      </c>
      <c r="BP36">
        <v>0</v>
      </c>
      <c r="BQ36">
        <v>25.93</v>
      </c>
      <c r="BR36">
        <v>67.38</v>
      </c>
      <c r="BS36">
        <v>0</v>
      </c>
      <c r="BT36">
        <v>37.1</v>
      </c>
      <c r="BU36">
        <v>15.9</v>
      </c>
    </row>
    <row r="37" spans="1:73">
      <c r="A37" t="s">
        <v>331</v>
      </c>
      <c r="G37" t="s">
        <v>79</v>
      </c>
      <c r="H37" s="115">
        <v>538.01</v>
      </c>
      <c r="I37" s="88">
        <v>206.71999999999997</v>
      </c>
      <c r="J37" s="88">
        <v>300.23</v>
      </c>
      <c r="K37" s="88">
        <v>0.96</v>
      </c>
      <c r="L37" s="88">
        <v>9.620000000000001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96.25</v>
      </c>
      <c r="Y37">
        <v>0</v>
      </c>
      <c r="Z37">
        <v>13.17</v>
      </c>
      <c r="AA37">
        <v>28.54</v>
      </c>
      <c r="AB37">
        <v>4.07</v>
      </c>
      <c r="AC37">
        <v>0.96</v>
      </c>
      <c r="AD37">
        <v>16.36</v>
      </c>
      <c r="AE37">
        <v>28.88</v>
      </c>
      <c r="AF37">
        <v>17.32</v>
      </c>
      <c r="AG37">
        <v>185.28</v>
      </c>
      <c r="AH37">
        <v>0</v>
      </c>
      <c r="AI37">
        <v>0</v>
      </c>
      <c r="AJ37">
        <v>66.17</v>
      </c>
      <c r="AK37">
        <v>0</v>
      </c>
      <c r="AL37">
        <v>0</v>
      </c>
      <c r="AM37">
        <v>0.72</v>
      </c>
      <c r="AN37">
        <v>96.25</v>
      </c>
      <c r="AO37">
        <v>14.44</v>
      </c>
      <c r="AP37">
        <v>0</v>
      </c>
      <c r="AQ37">
        <v>45.48</v>
      </c>
      <c r="AR37">
        <v>51.16</v>
      </c>
      <c r="AS37">
        <v>21.72</v>
      </c>
      <c r="AT37">
        <v>0</v>
      </c>
      <c r="AU37">
        <v>190.2</v>
      </c>
      <c r="AV37">
        <v>0.96</v>
      </c>
      <c r="AW37">
        <v>8.66</v>
      </c>
      <c r="AX37">
        <v>0</v>
      </c>
      <c r="AY37">
        <v>0</v>
      </c>
      <c r="AZ37">
        <v>0</v>
      </c>
      <c r="BA37">
        <v>0.96</v>
      </c>
      <c r="BB37">
        <v>0.39</v>
      </c>
      <c r="BC37">
        <v>0.52</v>
      </c>
      <c r="BD37">
        <v>0.93</v>
      </c>
      <c r="BE37">
        <v>0.95</v>
      </c>
      <c r="BF37">
        <v>1.01</v>
      </c>
      <c r="BG37">
        <v>0.95</v>
      </c>
      <c r="BH37">
        <v>0.61</v>
      </c>
      <c r="BI37">
        <v>0.57999999999999996</v>
      </c>
      <c r="BJ37">
        <v>1.35</v>
      </c>
      <c r="BK37">
        <v>0.77</v>
      </c>
      <c r="BL37">
        <v>0.48</v>
      </c>
      <c r="BM37">
        <v>2.89</v>
      </c>
      <c r="BN37">
        <v>0.67</v>
      </c>
      <c r="BO37">
        <v>0.57999999999999996</v>
      </c>
      <c r="BP37">
        <v>0</v>
      </c>
      <c r="BQ37">
        <v>25.93</v>
      </c>
      <c r="BR37">
        <v>67.38</v>
      </c>
      <c r="BS37">
        <v>0</v>
      </c>
      <c r="BT37">
        <v>43.4</v>
      </c>
      <c r="BU37">
        <v>18.600000000000001</v>
      </c>
    </row>
    <row r="38" spans="1:73">
      <c r="A38" t="s">
        <v>332</v>
      </c>
      <c r="G38" t="s">
        <v>80</v>
      </c>
      <c r="H38" s="115">
        <v>547.1099999999999</v>
      </c>
      <c r="I38" s="88">
        <v>210.61999999999998</v>
      </c>
      <c r="J38" s="88">
        <v>300.23</v>
      </c>
      <c r="K38" s="88">
        <v>0.96</v>
      </c>
      <c r="L38" s="88">
        <v>9.620000000000001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96.25</v>
      </c>
      <c r="Y38">
        <v>0</v>
      </c>
      <c r="Z38">
        <v>13.17</v>
      </c>
      <c r="AA38">
        <v>28.54</v>
      </c>
      <c r="AB38">
        <v>4.07</v>
      </c>
      <c r="AC38">
        <v>0.96</v>
      </c>
      <c r="AD38">
        <v>16.36</v>
      </c>
      <c r="AE38">
        <v>28.88</v>
      </c>
      <c r="AF38">
        <v>17.32</v>
      </c>
      <c r="AG38">
        <v>185.28</v>
      </c>
      <c r="AH38">
        <v>0</v>
      </c>
      <c r="AI38">
        <v>0</v>
      </c>
      <c r="AJ38">
        <v>66.17</v>
      </c>
      <c r="AK38">
        <v>0</v>
      </c>
      <c r="AL38">
        <v>0</v>
      </c>
      <c r="AM38">
        <v>0.72</v>
      </c>
      <c r="AN38">
        <v>96.25</v>
      </c>
      <c r="AO38">
        <v>14.44</v>
      </c>
      <c r="AP38">
        <v>0</v>
      </c>
      <c r="AQ38">
        <v>45.48</v>
      </c>
      <c r="AR38">
        <v>51.16</v>
      </c>
      <c r="AS38">
        <v>21.72</v>
      </c>
      <c r="AT38">
        <v>0</v>
      </c>
      <c r="AU38">
        <v>190.2</v>
      </c>
      <c r="AV38">
        <v>0.96</v>
      </c>
      <c r="AW38">
        <v>8.66</v>
      </c>
      <c r="AX38">
        <v>0</v>
      </c>
      <c r="AY38">
        <v>0</v>
      </c>
      <c r="AZ38">
        <v>0</v>
      </c>
      <c r="BA38">
        <v>0.96</v>
      </c>
      <c r="BB38">
        <v>0.39</v>
      </c>
      <c r="BC38">
        <v>0.52</v>
      </c>
      <c r="BD38">
        <v>0.93</v>
      </c>
      <c r="BE38">
        <v>0.95</v>
      </c>
      <c r="BF38">
        <v>1.01</v>
      </c>
      <c r="BG38">
        <v>0.95</v>
      </c>
      <c r="BH38">
        <v>0.61</v>
      </c>
      <c r="BI38">
        <v>0.57999999999999996</v>
      </c>
      <c r="BJ38">
        <v>1.35</v>
      </c>
      <c r="BK38">
        <v>0.77</v>
      </c>
      <c r="BL38">
        <v>0.48</v>
      </c>
      <c r="BM38">
        <v>2.89</v>
      </c>
      <c r="BN38">
        <v>0.67</v>
      </c>
      <c r="BO38">
        <v>0.57999999999999996</v>
      </c>
      <c r="BP38">
        <v>0</v>
      </c>
      <c r="BQ38">
        <v>25.93</v>
      </c>
      <c r="BR38">
        <v>67.38</v>
      </c>
      <c r="BS38">
        <v>0</v>
      </c>
      <c r="BT38">
        <v>52.5</v>
      </c>
      <c r="BU38">
        <v>22.5</v>
      </c>
    </row>
    <row r="39" spans="1:73">
      <c r="A39" t="s">
        <v>333</v>
      </c>
      <c r="G39" t="s">
        <v>81</v>
      </c>
      <c r="H39" s="115">
        <v>554.34999999999991</v>
      </c>
      <c r="I39" s="88">
        <v>213.61999999999998</v>
      </c>
      <c r="J39" s="88">
        <v>300.23</v>
      </c>
      <c r="K39" s="88">
        <v>49.08</v>
      </c>
      <c r="L39" s="88">
        <v>9.620000000000001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96.25</v>
      </c>
      <c r="Y39">
        <v>0</v>
      </c>
      <c r="Z39">
        <v>13.17</v>
      </c>
      <c r="AA39">
        <v>28.54</v>
      </c>
      <c r="AB39">
        <v>4.07</v>
      </c>
      <c r="AC39">
        <v>0.96</v>
      </c>
      <c r="AD39">
        <v>16.36</v>
      </c>
      <c r="AE39">
        <v>28.88</v>
      </c>
      <c r="AF39">
        <v>17.32</v>
      </c>
      <c r="AG39">
        <v>185.28</v>
      </c>
      <c r="AH39">
        <v>0</v>
      </c>
      <c r="AI39">
        <v>0</v>
      </c>
      <c r="AJ39">
        <v>66.17</v>
      </c>
      <c r="AK39">
        <v>0</v>
      </c>
      <c r="AL39">
        <v>0</v>
      </c>
      <c r="AM39">
        <v>0.96</v>
      </c>
      <c r="AN39">
        <v>96.25</v>
      </c>
      <c r="AO39">
        <v>14.44</v>
      </c>
      <c r="AP39">
        <v>0</v>
      </c>
      <c r="AQ39">
        <v>45.48</v>
      </c>
      <c r="AR39">
        <v>51.16</v>
      </c>
      <c r="AS39">
        <v>21.72</v>
      </c>
      <c r="AT39">
        <v>0</v>
      </c>
      <c r="AU39">
        <v>190.2</v>
      </c>
      <c r="AV39">
        <v>0.96</v>
      </c>
      <c r="AW39">
        <v>8.66</v>
      </c>
      <c r="AX39">
        <v>0</v>
      </c>
      <c r="AY39">
        <v>48.12</v>
      </c>
      <c r="AZ39">
        <v>0</v>
      </c>
      <c r="BA39">
        <v>0.96</v>
      </c>
      <c r="BB39">
        <v>0.39</v>
      </c>
      <c r="BC39">
        <v>0.52</v>
      </c>
      <c r="BD39">
        <v>0.93</v>
      </c>
      <c r="BE39">
        <v>0.95</v>
      </c>
      <c r="BF39">
        <v>1.01</v>
      </c>
      <c r="BG39">
        <v>0.95</v>
      </c>
      <c r="BH39">
        <v>0.61</v>
      </c>
      <c r="BI39">
        <v>0.57999999999999996</v>
      </c>
      <c r="BJ39">
        <v>1.35</v>
      </c>
      <c r="BK39">
        <v>0.77</v>
      </c>
      <c r="BL39">
        <v>0.48</v>
      </c>
      <c r="BM39">
        <v>2.89</v>
      </c>
      <c r="BN39">
        <v>0.67</v>
      </c>
      <c r="BO39">
        <v>0.57999999999999996</v>
      </c>
      <c r="BP39">
        <v>0</v>
      </c>
      <c r="BQ39">
        <v>25.93</v>
      </c>
      <c r="BR39">
        <v>67.38</v>
      </c>
      <c r="BS39">
        <v>0</v>
      </c>
      <c r="BT39">
        <v>59.5</v>
      </c>
      <c r="BU39">
        <v>25.5</v>
      </c>
    </row>
    <row r="40" spans="1:73">
      <c r="A40" t="s">
        <v>354</v>
      </c>
      <c r="G40" t="s">
        <v>82</v>
      </c>
      <c r="H40" s="115">
        <v>561.34999999999991</v>
      </c>
      <c r="I40" s="88">
        <v>216.61999999999998</v>
      </c>
      <c r="J40" s="88">
        <v>300.23</v>
      </c>
      <c r="K40" s="88">
        <v>49.08</v>
      </c>
      <c r="L40" s="88">
        <v>9.620000000000001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96.25</v>
      </c>
      <c r="Y40">
        <v>0</v>
      </c>
      <c r="Z40">
        <v>13.17</v>
      </c>
      <c r="AA40">
        <v>28.54</v>
      </c>
      <c r="AB40">
        <v>4.07</v>
      </c>
      <c r="AC40">
        <v>0.96</v>
      </c>
      <c r="AD40">
        <v>16.36</v>
      </c>
      <c r="AE40">
        <v>28.88</v>
      </c>
      <c r="AF40">
        <v>17.32</v>
      </c>
      <c r="AG40">
        <v>185.28</v>
      </c>
      <c r="AH40">
        <v>0</v>
      </c>
      <c r="AI40">
        <v>0</v>
      </c>
      <c r="AJ40">
        <v>66.17</v>
      </c>
      <c r="AK40">
        <v>0</v>
      </c>
      <c r="AL40">
        <v>0</v>
      </c>
      <c r="AM40">
        <v>0.96</v>
      </c>
      <c r="AN40">
        <v>96.25</v>
      </c>
      <c r="AO40">
        <v>14.44</v>
      </c>
      <c r="AP40">
        <v>0</v>
      </c>
      <c r="AQ40">
        <v>45.48</v>
      </c>
      <c r="AR40">
        <v>51.16</v>
      </c>
      <c r="AS40">
        <v>21.72</v>
      </c>
      <c r="AT40">
        <v>0</v>
      </c>
      <c r="AU40">
        <v>190.2</v>
      </c>
      <c r="AV40">
        <v>0.96</v>
      </c>
      <c r="AW40">
        <v>8.66</v>
      </c>
      <c r="AX40">
        <v>0</v>
      </c>
      <c r="AY40">
        <v>48.12</v>
      </c>
      <c r="AZ40">
        <v>0</v>
      </c>
      <c r="BA40">
        <v>0.96</v>
      </c>
      <c r="BB40">
        <v>0.39</v>
      </c>
      <c r="BC40">
        <v>0.52</v>
      </c>
      <c r="BD40">
        <v>0.93</v>
      </c>
      <c r="BE40">
        <v>0.95</v>
      </c>
      <c r="BF40">
        <v>1.01</v>
      </c>
      <c r="BG40">
        <v>0.95</v>
      </c>
      <c r="BH40">
        <v>0.61</v>
      </c>
      <c r="BI40">
        <v>0.57999999999999996</v>
      </c>
      <c r="BJ40">
        <v>1.35</v>
      </c>
      <c r="BK40">
        <v>0.77</v>
      </c>
      <c r="BL40">
        <v>0.48</v>
      </c>
      <c r="BM40">
        <v>2.89</v>
      </c>
      <c r="BN40">
        <v>0.67</v>
      </c>
      <c r="BO40">
        <v>0.57999999999999996</v>
      </c>
      <c r="BP40">
        <v>0</v>
      </c>
      <c r="BQ40">
        <v>25.93</v>
      </c>
      <c r="BR40">
        <v>67.38</v>
      </c>
      <c r="BS40">
        <v>0</v>
      </c>
      <c r="BT40">
        <v>66.5</v>
      </c>
      <c r="BU40">
        <v>28.5</v>
      </c>
    </row>
    <row r="41" spans="1:73">
      <c r="A41" t="s">
        <v>355</v>
      </c>
      <c r="G41" t="s">
        <v>83</v>
      </c>
      <c r="H41" s="115">
        <v>564.84999999999991</v>
      </c>
      <c r="I41" s="88">
        <v>218.11999999999998</v>
      </c>
      <c r="J41" s="88">
        <v>300.23</v>
      </c>
      <c r="K41" s="88">
        <v>49.08</v>
      </c>
      <c r="L41" s="88">
        <v>9.620000000000001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96.25</v>
      </c>
      <c r="Y41">
        <v>0</v>
      </c>
      <c r="Z41">
        <v>13.17</v>
      </c>
      <c r="AA41">
        <v>28.54</v>
      </c>
      <c r="AB41">
        <v>4.07</v>
      </c>
      <c r="AC41">
        <v>0.96</v>
      </c>
      <c r="AD41">
        <v>16.36</v>
      </c>
      <c r="AE41">
        <v>28.88</v>
      </c>
      <c r="AF41">
        <v>17.32</v>
      </c>
      <c r="AG41">
        <v>185.28</v>
      </c>
      <c r="AH41">
        <v>0</v>
      </c>
      <c r="AI41">
        <v>0</v>
      </c>
      <c r="AJ41">
        <v>66.17</v>
      </c>
      <c r="AK41">
        <v>0</v>
      </c>
      <c r="AL41">
        <v>0</v>
      </c>
      <c r="AM41">
        <v>0.96</v>
      </c>
      <c r="AN41">
        <v>96.25</v>
      </c>
      <c r="AO41">
        <v>14.44</v>
      </c>
      <c r="AP41">
        <v>0</v>
      </c>
      <c r="AQ41">
        <v>45.48</v>
      </c>
      <c r="AR41">
        <v>51.16</v>
      </c>
      <c r="AS41">
        <v>21.72</v>
      </c>
      <c r="AT41">
        <v>0</v>
      </c>
      <c r="AU41">
        <v>190.2</v>
      </c>
      <c r="AV41">
        <v>0.96</v>
      </c>
      <c r="AW41">
        <v>8.66</v>
      </c>
      <c r="AX41">
        <v>0</v>
      </c>
      <c r="AY41">
        <v>48.12</v>
      </c>
      <c r="AZ41">
        <v>0</v>
      </c>
      <c r="BA41">
        <v>0.96</v>
      </c>
      <c r="BB41">
        <v>0.39</v>
      </c>
      <c r="BC41">
        <v>0.52</v>
      </c>
      <c r="BD41">
        <v>0.93</v>
      </c>
      <c r="BE41">
        <v>0.95</v>
      </c>
      <c r="BF41">
        <v>1.01</v>
      </c>
      <c r="BG41">
        <v>0.95</v>
      </c>
      <c r="BH41">
        <v>0.61</v>
      </c>
      <c r="BI41">
        <v>0.57999999999999996</v>
      </c>
      <c r="BJ41">
        <v>1.35</v>
      </c>
      <c r="BK41">
        <v>0.77</v>
      </c>
      <c r="BL41">
        <v>0.48</v>
      </c>
      <c r="BM41">
        <v>2.89</v>
      </c>
      <c r="BN41">
        <v>0.67</v>
      </c>
      <c r="BO41">
        <v>0.57999999999999996</v>
      </c>
      <c r="BP41">
        <v>0</v>
      </c>
      <c r="BQ41">
        <v>25.93</v>
      </c>
      <c r="BR41">
        <v>67.38</v>
      </c>
      <c r="BS41">
        <v>0</v>
      </c>
      <c r="BT41">
        <v>70</v>
      </c>
      <c r="BU41">
        <v>30</v>
      </c>
    </row>
    <row r="42" spans="1:73">
      <c r="A42" t="s">
        <v>356</v>
      </c>
      <c r="G42" t="s">
        <v>84</v>
      </c>
      <c r="H42" s="115">
        <v>571.84999999999991</v>
      </c>
      <c r="I42" s="88">
        <v>221.11999999999998</v>
      </c>
      <c r="J42" s="88">
        <v>300.23</v>
      </c>
      <c r="K42" s="88">
        <v>49.08</v>
      </c>
      <c r="L42" s="88">
        <v>9.620000000000001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96.25</v>
      </c>
      <c r="Y42">
        <v>0</v>
      </c>
      <c r="Z42">
        <v>13.17</v>
      </c>
      <c r="AA42">
        <v>28.54</v>
      </c>
      <c r="AB42">
        <v>4.07</v>
      </c>
      <c r="AC42">
        <v>0.96</v>
      </c>
      <c r="AD42">
        <v>16.36</v>
      </c>
      <c r="AE42">
        <v>28.88</v>
      </c>
      <c r="AF42">
        <v>17.32</v>
      </c>
      <c r="AG42">
        <v>185.28</v>
      </c>
      <c r="AH42">
        <v>0</v>
      </c>
      <c r="AI42">
        <v>0</v>
      </c>
      <c r="AJ42">
        <v>66.17</v>
      </c>
      <c r="AK42">
        <v>0</v>
      </c>
      <c r="AL42">
        <v>0</v>
      </c>
      <c r="AM42">
        <v>0.96</v>
      </c>
      <c r="AN42">
        <v>96.25</v>
      </c>
      <c r="AO42">
        <v>14.44</v>
      </c>
      <c r="AP42">
        <v>0</v>
      </c>
      <c r="AQ42">
        <v>45.48</v>
      </c>
      <c r="AR42">
        <v>51.16</v>
      </c>
      <c r="AS42">
        <v>21.72</v>
      </c>
      <c r="AT42">
        <v>0</v>
      </c>
      <c r="AU42">
        <v>190.2</v>
      </c>
      <c r="AV42">
        <v>0.96</v>
      </c>
      <c r="AW42">
        <v>8.66</v>
      </c>
      <c r="AX42">
        <v>0</v>
      </c>
      <c r="AY42">
        <v>48.12</v>
      </c>
      <c r="AZ42">
        <v>0</v>
      </c>
      <c r="BA42">
        <v>0.96</v>
      </c>
      <c r="BB42">
        <v>0.39</v>
      </c>
      <c r="BC42">
        <v>0.52</v>
      </c>
      <c r="BD42">
        <v>0.93</v>
      </c>
      <c r="BE42">
        <v>0.95</v>
      </c>
      <c r="BF42">
        <v>1.01</v>
      </c>
      <c r="BG42">
        <v>0.95</v>
      </c>
      <c r="BH42">
        <v>0.61</v>
      </c>
      <c r="BI42">
        <v>0.57999999999999996</v>
      </c>
      <c r="BJ42">
        <v>1.35</v>
      </c>
      <c r="BK42">
        <v>0.77</v>
      </c>
      <c r="BL42">
        <v>0.48</v>
      </c>
      <c r="BM42">
        <v>2.89</v>
      </c>
      <c r="BN42">
        <v>0.67</v>
      </c>
      <c r="BO42">
        <v>0.57999999999999996</v>
      </c>
      <c r="BP42">
        <v>0</v>
      </c>
      <c r="BQ42">
        <v>25.93</v>
      </c>
      <c r="BR42">
        <v>67.38</v>
      </c>
      <c r="BS42">
        <v>0</v>
      </c>
      <c r="BT42">
        <v>77</v>
      </c>
      <c r="BU42">
        <v>33</v>
      </c>
    </row>
    <row r="43" spans="1:73">
      <c r="A43" t="s">
        <v>362</v>
      </c>
      <c r="G43" t="s">
        <v>85</v>
      </c>
      <c r="H43" s="115">
        <v>580.88999999999987</v>
      </c>
      <c r="I43" s="88">
        <v>224.11999999999998</v>
      </c>
      <c r="J43" s="88">
        <v>300.23</v>
      </c>
      <c r="K43" s="88">
        <v>49.08</v>
      </c>
      <c r="L43" s="88">
        <v>3.84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96.25</v>
      </c>
      <c r="Y43">
        <v>0</v>
      </c>
      <c r="Z43">
        <v>13.17</v>
      </c>
      <c r="AA43">
        <v>28.54</v>
      </c>
      <c r="AB43">
        <v>6.11</v>
      </c>
      <c r="AC43">
        <v>0.96</v>
      </c>
      <c r="AD43">
        <v>16.36</v>
      </c>
      <c r="AE43">
        <v>28.88</v>
      </c>
      <c r="AF43">
        <v>17.32</v>
      </c>
      <c r="AG43">
        <v>185.28</v>
      </c>
      <c r="AH43">
        <v>0</v>
      </c>
      <c r="AI43">
        <v>0</v>
      </c>
      <c r="AJ43">
        <v>66.17</v>
      </c>
      <c r="AK43">
        <v>0</v>
      </c>
      <c r="AL43">
        <v>0</v>
      </c>
      <c r="AM43">
        <v>0.96</v>
      </c>
      <c r="AN43">
        <v>96.25</v>
      </c>
      <c r="AO43">
        <v>14.44</v>
      </c>
      <c r="AP43">
        <v>0</v>
      </c>
      <c r="AQ43">
        <v>45.48</v>
      </c>
      <c r="AR43">
        <v>51.16</v>
      </c>
      <c r="AS43">
        <v>21.72</v>
      </c>
      <c r="AT43">
        <v>0</v>
      </c>
      <c r="AU43">
        <v>190.2</v>
      </c>
      <c r="AV43">
        <v>1.92</v>
      </c>
      <c r="AW43">
        <v>1.92</v>
      </c>
      <c r="AX43">
        <v>0</v>
      </c>
      <c r="AY43">
        <v>48.12</v>
      </c>
      <c r="AZ43">
        <v>0</v>
      </c>
      <c r="BA43">
        <v>0.96</v>
      </c>
      <c r="BB43">
        <v>0.39</v>
      </c>
      <c r="BC43">
        <v>0.52</v>
      </c>
      <c r="BD43">
        <v>0.93</v>
      </c>
      <c r="BE43">
        <v>0.95</v>
      </c>
      <c r="BF43">
        <v>1.01</v>
      </c>
      <c r="BG43">
        <v>0.95</v>
      </c>
      <c r="BH43">
        <v>0.61</v>
      </c>
      <c r="BI43">
        <v>0.57999999999999996</v>
      </c>
      <c r="BJ43">
        <v>1.35</v>
      </c>
      <c r="BK43">
        <v>0.77</v>
      </c>
      <c r="BL43">
        <v>0.48</v>
      </c>
      <c r="BM43">
        <v>2.89</v>
      </c>
      <c r="BN43">
        <v>0.67</v>
      </c>
      <c r="BO43">
        <v>0.57999999999999996</v>
      </c>
      <c r="BP43">
        <v>0</v>
      </c>
      <c r="BQ43">
        <v>25.93</v>
      </c>
      <c r="BR43">
        <v>67.38</v>
      </c>
      <c r="BS43">
        <v>0</v>
      </c>
      <c r="BT43">
        <v>84</v>
      </c>
      <c r="BU43">
        <v>36</v>
      </c>
    </row>
    <row r="44" spans="1:73">
      <c r="A44" t="s">
        <v>366</v>
      </c>
      <c r="G44" t="s">
        <v>86</v>
      </c>
      <c r="H44" s="115">
        <v>584.38999999999987</v>
      </c>
      <c r="I44" s="88">
        <v>225.61999999999998</v>
      </c>
      <c r="J44" s="88">
        <v>300.23</v>
      </c>
      <c r="K44" s="88">
        <v>49.08</v>
      </c>
      <c r="L44" s="88">
        <v>3.84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96.25</v>
      </c>
      <c r="Y44">
        <v>0</v>
      </c>
      <c r="Z44">
        <v>13.17</v>
      </c>
      <c r="AA44">
        <v>28.54</v>
      </c>
      <c r="AB44">
        <v>6.11</v>
      </c>
      <c r="AC44">
        <v>0.96</v>
      </c>
      <c r="AD44">
        <v>16.36</v>
      </c>
      <c r="AE44">
        <v>28.88</v>
      </c>
      <c r="AF44">
        <v>17.32</v>
      </c>
      <c r="AG44">
        <v>185.28</v>
      </c>
      <c r="AH44">
        <v>0</v>
      </c>
      <c r="AI44">
        <v>0</v>
      </c>
      <c r="AJ44">
        <v>66.17</v>
      </c>
      <c r="AK44">
        <v>0</v>
      </c>
      <c r="AL44">
        <v>0</v>
      </c>
      <c r="AM44">
        <v>0.96</v>
      </c>
      <c r="AN44">
        <v>96.25</v>
      </c>
      <c r="AO44">
        <v>14.44</v>
      </c>
      <c r="AP44">
        <v>0</v>
      </c>
      <c r="AQ44">
        <v>45.48</v>
      </c>
      <c r="AR44">
        <v>51.16</v>
      </c>
      <c r="AS44">
        <v>21.72</v>
      </c>
      <c r="AT44">
        <v>0</v>
      </c>
      <c r="AU44">
        <v>190.2</v>
      </c>
      <c r="AV44">
        <v>1.92</v>
      </c>
      <c r="AW44">
        <v>1.92</v>
      </c>
      <c r="AX44">
        <v>0</v>
      </c>
      <c r="AY44">
        <v>48.12</v>
      </c>
      <c r="AZ44">
        <v>0</v>
      </c>
      <c r="BA44">
        <v>0.96</v>
      </c>
      <c r="BB44">
        <v>0.39</v>
      </c>
      <c r="BC44">
        <v>0.52</v>
      </c>
      <c r="BD44">
        <v>0.93</v>
      </c>
      <c r="BE44">
        <v>0.95</v>
      </c>
      <c r="BF44">
        <v>1.01</v>
      </c>
      <c r="BG44">
        <v>0.95</v>
      </c>
      <c r="BH44">
        <v>0.61</v>
      </c>
      <c r="BI44">
        <v>0.57999999999999996</v>
      </c>
      <c r="BJ44">
        <v>1.35</v>
      </c>
      <c r="BK44">
        <v>0.77</v>
      </c>
      <c r="BL44">
        <v>0.48</v>
      </c>
      <c r="BM44">
        <v>2.89</v>
      </c>
      <c r="BN44">
        <v>0.67</v>
      </c>
      <c r="BO44">
        <v>0.57999999999999996</v>
      </c>
      <c r="BP44">
        <v>0</v>
      </c>
      <c r="BQ44">
        <v>25.93</v>
      </c>
      <c r="BR44">
        <v>67.38</v>
      </c>
      <c r="BS44">
        <v>0</v>
      </c>
      <c r="BT44">
        <v>87.5</v>
      </c>
      <c r="BU44">
        <v>37.5</v>
      </c>
    </row>
    <row r="45" spans="1:73">
      <c r="A45" t="s">
        <v>389</v>
      </c>
      <c r="G45" t="s">
        <v>87</v>
      </c>
      <c r="H45" s="115">
        <v>587.88999999999987</v>
      </c>
      <c r="I45" s="88">
        <v>227.11999999999998</v>
      </c>
      <c r="J45" s="88">
        <v>300.23</v>
      </c>
      <c r="K45" s="88">
        <v>49.08</v>
      </c>
      <c r="L45" s="88">
        <v>3.84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96.25</v>
      </c>
      <c r="Y45">
        <v>0</v>
      </c>
      <c r="Z45">
        <v>13.17</v>
      </c>
      <c r="AA45">
        <v>28.54</v>
      </c>
      <c r="AB45">
        <v>6.11</v>
      </c>
      <c r="AC45">
        <v>0.96</v>
      </c>
      <c r="AD45">
        <v>16.36</v>
      </c>
      <c r="AE45">
        <v>28.88</v>
      </c>
      <c r="AF45">
        <v>17.32</v>
      </c>
      <c r="AG45">
        <v>185.28</v>
      </c>
      <c r="AH45">
        <v>0</v>
      </c>
      <c r="AI45">
        <v>0</v>
      </c>
      <c r="AJ45">
        <v>66.17</v>
      </c>
      <c r="AK45">
        <v>0</v>
      </c>
      <c r="AL45">
        <v>0</v>
      </c>
      <c r="AM45">
        <v>0.96</v>
      </c>
      <c r="AN45">
        <v>96.25</v>
      </c>
      <c r="AO45">
        <v>14.44</v>
      </c>
      <c r="AP45">
        <v>0</v>
      </c>
      <c r="AQ45">
        <v>45.48</v>
      </c>
      <c r="AR45">
        <v>51.16</v>
      </c>
      <c r="AS45">
        <v>21.72</v>
      </c>
      <c r="AT45">
        <v>0</v>
      </c>
      <c r="AU45">
        <v>190.2</v>
      </c>
      <c r="AV45">
        <v>1.92</v>
      </c>
      <c r="AW45">
        <v>1.92</v>
      </c>
      <c r="AX45">
        <v>0</v>
      </c>
      <c r="AY45">
        <v>48.12</v>
      </c>
      <c r="AZ45">
        <v>0</v>
      </c>
      <c r="BA45">
        <v>0.96</v>
      </c>
      <c r="BB45">
        <v>0.39</v>
      </c>
      <c r="BC45">
        <v>0.52</v>
      </c>
      <c r="BD45">
        <v>0.93</v>
      </c>
      <c r="BE45">
        <v>0.95</v>
      </c>
      <c r="BF45">
        <v>1.01</v>
      </c>
      <c r="BG45">
        <v>0.95</v>
      </c>
      <c r="BH45">
        <v>0.61</v>
      </c>
      <c r="BI45">
        <v>0.57999999999999996</v>
      </c>
      <c r="BJ45">
        <v>1.35</v>
      </c>
      <c r="BK45">
        <v>0.77</v>
      </c>
      <c r="BL45">
        <v>0.48</v>
      </c>
      <c r="BM45">
        <v>2.89</v>
      </c>
      <c r="BN45">
        <v>0.67</v>
      </c>
      <c r="BO45">
        <v>0.57999999999999996</v>
      </c>
      <c r="BP45">
        <v>0</v>
      </c>
      <c r="BQ45">
        <v>25.93</v>
      </c>
      <c r="BR45">
        <v>67.38</v>
      </c>
      <c r="BS45">
        <v>0</v>
      </c>
      <c r="BT45">
        <v>91</v>
      </c>
      <c r="BU45">
        <v>39</v>
      </c>
    </row>
    <row r="46" spans="1:73">
      <c r="A46" t="s">
        <v>390</v>
      </c>
      <c r="G46" t="s">
        <v>88</v>
      </c>
      <c r="H46" s="115">
        <v>597.68999999999994</v>
      </c>
      <c r="I46" s="88">
        <v>228.01999999999998</v>
      </c>
      <c r="J46" s="88">
        <v>300.23</v>
      </c>
      <c r="K46" s="88">
        <v>49.08</v>
      </c>
      <c r="L46" s="88">
        <v>3.84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7.7</v>
      </c>
      <c r="X46">
        <v>96.25</v>
      </c>
      <c r="Y46">
        <v>0</v>
      </c>
      <c r="Z46">
        <v>13.17</v>
      </c>
      <c r="AA46">
        <v>28.54</v>
      </c>
      <c r="AB46">
        <v>6.11</v>
      </c>
      <c r="AC46">
        <v>0.96</v>
      </c>
      <c r="AD46">
        <v>16.36</v>
      </c>
      <c r="AE46">
        <v>28.88</v>
      </c>
      <c r="AF46">
        <v>17.32</v>
      </c>
      <c r="AG46">
        <v>185.28</v>
      </c>
      <c r="AH46">
        <v>0</v>
      </c>
      <c r="AI46">
        <v>0</v>
      </c>
      <c r="AJ46">
        <v>66.17</v>
      </c>
      <c r="AK46">
        <v>0</v>
      </c>
      <c r="AL46">
        <v>0</v>
      </c>
      <c r="AM46">
        <v>0.96</v>
      </c>
      <c r="AN46">
        <v>96.25</v>
      </c>
      <c r="AO46">
        <v>14.44</v>
      </c>
      <c r="AP46">
        <v>0</v>
      </c>
      <c r="AQ46">
        <v>45.48</v>
      </c>
      <c r="AR46">
        <v>51.16</v>
      </c>
      <c r="AS46">
        <v>21.72</v>
      </c>
      <c r="AT46">
        <v>0</v>
      </c>
      <c r="AU46">
        <v>190.2</v>
      </c>
      <c r="AV46">
        <v>1.92</v>
      </c>
      <c r="AW46">
        <v>1.92</v>
      </c>
      <c r="AX46">
        <v>0</v>
      </c>
      <c r="AY46">
        <v>48.12</v>
      </c>
      <c r="AZ46">
        <v>0</v>
      </c>
      <c r="BA46">
        <v>0.96</v>
      </c>
      <c r="BB46">
        <v>0.39</v>
      </c>
      <c r="BC46">
        <v>0.52</v>
      </c>
      <c r="BD46">
        <v>0.93</v>
      </c>
      <c r="BE46">
        <v>0.95</v>
      </c>
      <c r="BF46">
        <v>1.01</v>
      </c>
      <c r="BG46">
        <v>0.95</v>
      </c>
      <c r="BH46">
        <v>0.61</v>
      </c>
      <c r="BI46">
        <v>0.57999999999999996</v>
      </c>
      <c r="BJ46">
        <v>1.35</v>
      </c>
      <c r="BK46">
        <v>0.77</v>
      </c>
      <c r="BL46">
        <v>0.48</v>
      </c>
      <c r="BM46">
        <v>2.89</v>
      </c>
      <c r="BN46">
        <v>0.67</v>
      </c>
      <c r="BO46">
        <v>0.57999999999999996</v>
      </c>
      <c r="BP46">
        <v>0</v>
      </c>
      <c r="BQ46">
        <v>25.93</v>
      </c>
      <c r="BR46">
        <v>67.38</v>
      </c>
      <c r="BS46">
        <v>0</v>
      </c>
      <c r="BT46">
        <v>93.1</v>
      </c>
      <c r="BU46">
        <v>39.9</v>
      </c>
    </row>
    <row r="47" spans="1:73">
      <c r="A47" t="s">
        <v>394</v>
      </c>
      <c r="G47" t="s">
        <v>89</v>
      </c>
      <c r="H47" s="115">
        <v>599.08999999999992</v>
      </c>
      <c r="I47" s="88">
        <v>228.61999999999998</v>
      </c>
      <c r="J47" s="88">
        <v>300.23</v>
      </c>
      <c r="K47" s="88">
        <v>49.08</v>
      </c>
      <c r="L47" s="88">
        <v>3.84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7.7</v>
      </c>
      <c r="X47">
        <v>96.25</v>
      </c>
      <c r="Y47">
        <v>0</v>
      </c>
      <c r="Z47">
        <v>13.17</v>
      </c>
      <c r="AA47">
        <v>28.54</v>
      </c>
      <c r="AB47">
        <v>6.11</v>
      </c>
      <c r="AC47">
        <v>0.96</v>
      </c>
      <c r="AD47">
        <v>16.36</v>
      </c>
      <c r="AE47">
        <v>28.88</v>
      </c>
      <c r="AF47">
        <v>17.32</v>
      </c>
      <c r="AG47">
        <v>185.28</v>
      </c>
      <c r="AH47">
        <v>0</v>
      </c>
      <c r="AI47">
        <v>0</v>
      </c>
      <c r="AJ47">
        <v>66.17</v>
      </c>
      <c r="AK47">
        <v>0</v>
      </c>
      <c r="AL47">
        <v>0</v>
      </c>
      <c r="AM47">
        <v>0.96</v>
      </c>
      <c r="AN47">
        <v>96.25</v>
      </c>
      <c r="AO47">
        <v>14.44</v>
      </c>
      <c r="AP47">
        <v>0</v>
      </c>
      <c r="AQ47">
        <v>45.48</v>
      </c>
      <c r="AR47">
        <v>51.16</v>
      </c>
      <c r="AS47">
        <v>21.72</v>
      </c>
      <c r="AT47">
        <v>0</v>
      </c>
      <c r="AU47">
        <v>190.2</v>
      </c>
      <c r="AV47">
        <v>1.92</v>
      </c>
      <c r="AW47">
        <v>1.92</v>
      </c>
      <c r="AX47">
        <v>0</v>
      </c>
      <c r="AY47">
        <v>48.12</v>
      </c>
      <c r="AZ47">
        <v>0</v>
      </c>
      <c r="BA47">
        <v>0.96</v>
      </c>
      <c r="BB47">
        <v>0.39</v>
      </c>
      <c r="BC47">
        <v>0.52</v>
      </c>
      <c r="BD47">
        <v>0.93</v>
      </c>
      <c r="BE47">
        <v>0.95</v>
      </c>
      <c r="BF47">
        <v>1.01</v>
      </c>
      <c r="BG47">
        <v>0.95</v>
      </c>
      <c r="BH47">
        <v>0.61</v>
      </c>
      <c r="BI47">
        <v>0.57999999999999996</v>
      </c>
      <c r="BJ47">
        <v>1.35</v>
      </c>
      <c r="BK47">
        <v>0.77</v>
      </c>
      <c r="BL47">
        <v>0.48</v>
      </c>
      <c r="BM47">
        <v>2.89</v>
      </c>
      <c r="BN47">
        <v>0.67</v>
      </c>
      <c r="BO47">
        <v>0.57999999999999996</v>
      </c>
      <c r="BP47">
        <v>0</v>
      </c>
      <c r="BQ47">
        <v>25.93</v>
      </c>
      <c r="BR47">
        <v>67.38</v>
      </c>
      <c r="BS47">
        <v>0</v>
      </c>
      <c r="BT47">
        <v>94.5</v>
      </c>
      <c r="BU47">
        <v>40.5</v>
      </c>
    </row>
    <row r="48" spans="1:73">
      <c r="A48" t="s">
        <v>398</v>
      </c>
      <c r="G48" t="s">
        <v>90</v>
      </c>
      <c r="H48" s="115">
        <v>599.08999999999992</v>
      </c>
      <c r="I48" s="88">
        <v>228.61999999999998</v>
      </c>
      <c r="J48" s="88">
        <v>300.23</v>
      </c>
      <c r="K48" s="88">
        <v>49.08</v>
      </c>
      <c r="L48" s="88">
        <v>3.84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7.7</v>
      </c>
      <c r="X48">
        <v>96.25</v>
      </c>
      <c r="Y48">
        <v>0</v>
      </c>
      <c r="Z48">
        <v>13.17</v>
      </c>
      <c r="AA48">
        <v>28.54</v>
      </c>
      <c r="AB48">
        <v>6.11</v>
      </c>
      <c r="AC48">
        <v>0.96</v>
      </c>
      <c r="AD48">
        <v>16.36</v>
      </c>
      <c r="AE48">
        <v>28.88</v>
      </c>
      <c r="AF48">
        <v>17.32</v>
      </c>
      <c r="AG48">
        <v>185.28</v>
      </c>
      <c r="AH48">
        <v>0</v>
      </c>
      <c r="AI48">
        <v>0</v>
      </c>
      <c r="AJ48">
        <v>66.17</v>
      </c>
      <c r="AK48">
        <v>0</v>
      </c>
      <c r="AL48">
        <v>0</v>
      </c>
      <c r="AM48">
        <v>0.96</v>
      </c>
      <c r="AN48">
        <v>96.25</v>
      </c>
      <c r="AO48">
        <v>14.44</v>
      </c>
      <c r="AP48">
        <v>0</v>
      </c>
      <c r="AQ48">
        <v>45.48</v>
      </c>
      <c r="AR48">
        <v>51.16</v>
      </c>
      <c r="AS48">
        <v>21.72</v>
      </c>
      <c r="AT48">
        <v>0</v>
      </c>
      <c r="AU48">
        <v>190.2</v>
      </c>
      <c r="AV48">
        <v>1.92</v>
      </c>
      <c r="AW48">
        <v>1.92</v>
      </c>
      <c r="AX48">
        <v>0</v>
      </c>
      <c r="AY48">
        <v>48.12</v>
      </c>
      <c r="AZ48">
        <v>0</v>
      </c>
      <c r="BA48">
        <v>0.96</v>
      </c>
      <c r="BB48">
        <v>0.39</v>
      </c>
      <c r="BC48">
        <v>0.52</v>
      </c>
      <c r="BD48">
        <v>0.93</v>
      </c>
      <c r="BE48">
        <v>0.95</v>
      </c>
      <c r="BF48">
        <v>1.01</v>
      </c>
      <c r="BG48">
        <v>0.95</v>
      </c>
      <c r="BH48">
        <v>0.61</v>
      </c>
      <c r="BI48">
        <v>0.57999999999999996</v>
      </c>
      <c r="BJ48">
        <v>1.35</v>
      </c>
      <c r="BK48">
        <v>0.77</v>
      </c>
      <c r="BL48">
        <v>0.48</v>
      </c>
      <c r="BM48">
        <v>2.89</v>
      </c>
      <c r="BN48">
        <v>0.67</v>
      </c>
      <c r="BO48">
        <v>0.57999999999999996</v>
      </c>
      <c r="BP48">
        <v>0</v>
      </c>
      <c r="BQ48">
        <v>25.93</v>
      </c>
      <c r="BR48">
        <v>67.38</v>
      </c>
      <c r="BS48">
        <v>0</v>
      </c>
      <c r="BT48">
        <v>94.5</v>
      </c>
      <c r="BU48">
        <v>40.5</v>
      </c>
    </row>
    <row r="49" spans="1:73">
      <c r="A49" t="s">
        <v>399</v>
      </c>
      <c r="G49" t="s">
        <v>91</v>
      </c>
      <c r="H49" s="115">
        <v>600.4899999999999</v>
      </c>
      <c r="I49" s="88">
        <v>229.21999999999997</v>
      </c>
      <c r="J49" s="88">
        <v>300.23</v>
      </c>
      <c r="K49" s="88">
        <v>49.08</v>
      </c>
      <c r="L49" s="88">
        <v>3.84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7.7</v>
      </c>
      <c r="X49">
        <v>96.25</v>
      </c>
      <c r="Y49">
        <v>0</v>
      </c>
      <c r="Z49">
        <v>13.17</v>
      </c>
      <c r="AA49">
        <v>28.54</v>
      </c>
      <c r="AB49">
        <v>6.11</v>
      </c>
      <c r="AC49">
        <v>0.96</v>
      </c>
      <c r="AD49">
        <v>16.36</v>
      </c>
      <c r="AE49">
        <v>28.88</v>
      </c>
      <c r="AF49">
        <v>17.32</v>
      </c>
      <c r="AG49">
        <v>185.28</v>
      </c>
      <c r="AH49">
        <v>0</v>
      </c>
      <c r="AI49">
        <v>0</v>
      </c>
      <c r="AJ49">
        <v>66.17</v>
      </c>
      <c r="AK49">
        <v>0</v>
      </c>
      <c r="AL49">
        <v>0</v>
      </c>
      <c r="AM49">
        <v>0.96</v>
      </c>
      <c r="AN49">
        <v>96.25</v>
      </c>
      <c r="AO49">
        <v>14.44</v>
      </c>
      <c r="AP49">
        <v>0</v>
      </c>
      <c r="AQ49">
        <v>45.48</v>
      </c>
      <c r="AR49">
        <v>51.16</v>
      </c>
      <c r="AS49">
        <v>21.72</v>
      </c>
      <c r="AT49">
        <v>0</v>
      </c>
      <c r="AU49">
        <v>190.2</v>
      </c>
      <c r="AV49">
        <v>1.92</v>
      </c>
      <c r="AW49">
        <v>1.92</v>
      </c>
      <c r="AX49">
        <v>0</v>
      </c>
      <c r="AY49">
        <v>48.12</v>
      </c>
      <c r="AZ49">
        <v>0</v>
      </c>
      <c r="BA49">
        <v>0.96</v>
      </c>
      <c r="BB49">
        <v>0.39</v>
      </c>
      <c r="BC49">
        <v>0.52</v>
      </c>
      <c r="BD49">
        <v>0.93</v>
      </c>
      <c r="BE49">
        <v>0.95</v>
      </c>
      <c r="BF49">
        <v>1.01</v>
      </c>
      <c r="BG49">
        <v>0.95</v>
      </c>
      <c r="BH49">
        <v>0.61</v>
      </c>
      <c r="BI49">
        <v>0.57999999999999996</v>
      </c>
      <c r="BJ49">
        <v>1.35</v>
      </c>
      <c r="BK49">
        <v>0.77</v>
      </c>
      <c r="BL49">
        <v>0.48</v>
      </c>
      <c r="BM49">
        <v>2.89</v>
      </c>
      <c r="BN49">
        <v>0.67</v>
      </c>
      <c r="BO49">
        <v>0.57999999999999996</v>
      </c>
      <c r="BP49">
        <v>0</v>
      </c>
      <c r="BQ49">
        <v>25.93</v>
      </c>
      <c r="BR49">
        <v>67.38</v>
      </c>
      <c r="BS49">
        <v>0</v>
      </c>
      <c r="BT49">
        <v>95.9</v>
      </c>
      <c r="BU49">
        <v>41.1</v>
      </c>
    </row>
    <row r="50" spans="1:73">
      <c r="A50" t="s">
        <v>400</v>
      </c>
      <c r="G50" t="s">
        <v>92</v>
      </c>
      <c r="H50" s="115">
        <v>599.79</v>
      </c>
      <c r="I50" s="88">
        <v>228.91999999999996</v>
      </c>
      <c r="J50" s="88">
        <v>300.23</v>
      </c>
      <c r="K50" s="88">
        <v>49.08</v>
      </c>
      <c r="L50" s="88">
        <v>3.84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7.7</v>
      </c>
      <c r="X50">
        <v>96.25</v>
      </c>
      <c r="Y50">
        <v>0</v>
      </c>
      <c r="Z50">
        <v>13.17</v>
      </c>
      <c r="AA50">
        <v>28.54</v>
      </c>
      <c r="AB50">
        <v>6.11</v>
      </c>
      <c r="AC50">
        <v>0.96</v>
      </c>
      <c r="AD50">
        <v>16.36</v>
      </c>
      <c r="AE50">
        <v>28.88</v>
      </c>
      <c r="AF50">
        <v>17.32</v>
      </c>
      <c r="AG50">
        <v>185.28</v>
      </c>
      <c r="AH50">
        <v>0</v>
      </c>
      <c r="AI50">
        <v>0</v>
      </c>
      <c r="AJ50">
        <v>66.17</v>
      </c>
      <c r="AK50">
        <v>0</v>
      </c>
      <c r="AL50">
        <v>0</v>
      </c>
      <c r="AM50">
        <v>0.96</v>
      </c>
      <c r="AN50">
        <v>96.25</v>
      </c>
      <c r="AO50">
        <v>14.44</v>
      </c>
      <c r="AP50">
        <v>0</v>
      </c>
      <c r="AQ50">
        <v>45.48</v>
      </c>
      <c r="AR50">
        <v>51.16</v>
      </c>
      <c r="AS50">
        <v>21.72</v>
      </c>
      <c r="AT50">
        <v>0</v>
      </c>
      <c r="AU50">
        <v>190.2</v>
      </c>
      <c r="AV50">
        <v>1.92</v>
      </c>
      <c r="AW50">
        <v>1.92</v>
      </c>
      <c r="AX50">
        <v>0</v>
      </c>
      <c r="AY50">
        <v>48.12</v>
      </c>
      <c r="AZ50">
        <v>0</v>
      </c>
      <c r="BA50">
        <v>0.96</v>
      </c>
      <c r="BB50">
        <v>0.39</v>
      </c>
      <c r="BC50">
        <v>0.52</v>
      </c>
      <c r="BD50">
        <v>0.93</v>
      </c>
      <c r="BE50">
        <v>0.95</v>
      </c>
      <c r="BF50">
        <v>1.01</v>
      </c>
      <c r="BG50">
        <v>0.95</v>
      </c>
      <c r="BH50">
        <v>0.61</v>
      </c>
      <c r="BI50">
        <v>0.57999999999999996</v>
      </c>
      <c r="BJ50">
        <v>1.35</v>
      </c>
      <c r="BK50">
        <v>0.77</v>
      </c>
      <c r="BL50">
        <v>0.48</v>
      </c>
      <c r="BM50">
        <v>2.89</v>
      </c>
      <c r="BN50">
        <v>0.67</v>
      </c>
      <c r="BO50">
        <v>0.57999999999999996</v>
      </c>
      <c r="BP50">
        <v>0</v>
      </c>
      <c r="BQ50">
        <v>25.93</v>
      </c>
      <c r="BR50">
        <v>67.38</v>
      </c>
      <c r="BS50">
        <v>0</v>
      </c>
      <c r="BT50">
        <v>95.2</v>
      </c>
      <c r="BU50">
        <v>40.799999999999997</v>
      </c>
    </row>
    <row r="51" spans="1:73">
      <c r="A51" t="s">
        <v>402</v>
      </c>
      <c r="G51" t="s">
        <v>93</v>
      </c>
      <c r="H51" s="115">
        <v>600.4899999999999</v>
      </c>
      <c r="I51" s="88">
        <v>229.21999999999997</v>
      </c>
      <c r="J51" s="88">
        <v>298.85000000000002</v>
      </c>
      <c r="K51" s="88">
        <v>49.08</v>
      </c>
      <c r="L51" s="88">
        <v>3.84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7.7</v>
      </c>
      <c r="X51">
        <v>96.25</v>
      </c>
      <c r="Y51">
        <v>0</v>
      </c>
      <c r="Z51">
        <v>11.79</v>
      </c>
      <c r="AA51">
        <v>28.54</v>
      </c>
      <c r="AB51">
        <v>6.11</v>
      </c>
      <c r="AC51">
        <v>0.96</v>
      </c>
      <c r="AD51">
        <v>16.36</v>
      </c>
      <c r="AE51">
        <v>28.88</v>
      </c>
      <c r="AF51">
        <v>17.32</v>
      </c>
      <c r="AG51">
        <v>185.28</v>
      </c>
      <c r="AH51">
        <v>0</v>
      </c>
      <c r="AI51">
        <v>0</v>
      </c>
      <c r="AJ51">
        <v>66.17</v>
      </c>
      <c r="AK51">
        <v>0</v>
      </c>
      <c r="AL51">
        <v>0</v>
      </c>
      <c r="AM51">
        <v>0.96</v>
      </c>
      <c r="AN51">
        <v>96.25</v>
      </c>
      <c r="AO51">
        <v>14.44</v>
      </c>
      <c r="AP51">
        <v>0</v>
      </c>
      <c r="AQ51">
        <v>45.48</v>
      </c>
      <c r="AR51">
        <v>51.16</v>
      </c>
      <c r="AS51">
        <v>21.72</v>
      </c>
      <c r="AT51">
        <v>0</v>
      </c>
      <c r="AU51">
        <v>190.2</v>
      </c>
      <c r="AV51">
        <v>1.92</v>
      </c>
      <c r="AW51">
        <v>1.92</v>
      </c>
      <c r="AX51">
        <v>0</v>
      </c>
      <c r="AY51">
        <v>48.12</v>
      </c>
      <c r="AZ51">
        <v>0</v>
      </c>
      <c r="BA51">
        <v>0.96</v>
      </c>
      <c r="BB51">
        <v>0.39</v>
      </c>
      <c r="BC51">
        <v>0.52</v>
      </c>
      <c r="BD51">
        <v>0.93</v>
      </c>
      <c r="BE51">
        <v>0.95</v>
      </c>
      <c r="BF51">
        <v>1.01</v>
      </c>
      <c r="BG51">
        <v>0.95</v>
      </c>
      <c r="BH51">
        <v>0.61</v>
      </c>
      <c r="BI51">
        <v>0.57999999999999996</v>
      </c>
      <c r="BJ51">
        <v>1.35</v>
      </c>
      <c r="BK51">
        <v>0.77</v>
      </c>
      <c r="BL51">
        <v>0.48</v>
      </c>
      <c r="BM51">
        <v>2.89</v>
      </c>
      <c r="BN51">
        <v>0.67</v>
      </c>
      <c r="BO51">
        <v>0.57999999999999996</v>
      </c>
      <c r="BP51">
        <v>0</v>
      </c>
      <c r="BQ51">
        <v>25.93</v>
      </c>
      <c r="BR51">
        <v>67.38</v>
      </c>
      <c r="BS51">
        <v>0</v>
      </c>
      <c r="BT51">
        <v>95.9</v>
      </c>
      <c r="BU51">
        <v>41.1</v>
      </c>
    </row>
    <row r="52" spans="1:73">
      <c r="A52" t="s">
        <v>403</v>
      </c>
      <c r="G52" t="s">
        <v>94</v>
      </c>
      <c r="H52" s="115">
        <v>602.58999999999992</v>
      </c>
      <c r="I52" s="88">
        <v>230.11999999999998</v>
      </c>
      <c r="J52" s="88">
        <v>298.85000000000002</v>
      </c>
      <c r="K52" s="88">
        <v>49.08</v>
      </c>
      <c r="L52" s="88">
        <v>3.84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7.7</v>
      </c>
      <c r="X52">
        <v>96.25</v>
      </c>
      <c r="Y52">
        <v>0</v>
      </c>
      <c r="Z52">
        <v>11.79</v>
      </c>
      <c r="AA52">
        <v>28.54</v>
      </c>
      <c r="AB52">
        <v>6.11</v>
      </c>
      <c r="AC52">
        <v>0.96</v>
      </c>
      <c r="AD52">
        <v>16.36</v>
      </c>
      <c r="AE52">
        <v>28.88</v>
      </c>
      <c r="AF52">
        <v>17.32</v>
      </c>
      <c r="AG52">
        <v>185.28</v>
      </c>
      <c r="AH52">
        <v>0</v>
      </c>
      <c r="AI52">
        <v>0</v>
      </c>
      <c r="AJ52">
        <v>66.17</v>
      </c>
      <c r="AK52">
        <v>0</v>
      </c>
      <c r="AL52">
        <v>0</v>
      </c>
      <c r="AM52">
        <v>0.96</v>
      </c>
      <c r="AN52">
        <v>96.25</v>
      </c>
      <c r="AO52">
        <v>14.44</v>
      </c>
      <c r="AP52">
        <v>0</v>
      </c>
      <c r="AQ52">
        <v>45.48</v>
      </c>
      <c r="AR52">
        <v>51.16</v>
      </c>
      <c r="AS52">
        <v>21.72</v>
      </c>
      <c r="AT52">
        <v>0</v>
      </c>
      <c r="AU52">
        <v>190.2</v>
      </c>
      <c r="AV52">
        <v>1.92</v>
      </c>
      <c r="AW52">
        <v>1.92</v>
      </c>
      <c r="AX52">
        <v>0</v>
      </c>
      <c r="AY52">
        <v>48.12</v>
      </c>
      <c r="AZ52">
        <v>0</v>
      </c>
      <c r="BA52">
        <v>0.96</v>
      </c>
      <c r="BB52">
        <v>0.39</v>
      </c>
      <c r="BC52">
        <v>0.52</v>
      </c>
      <c r="BD52">
        <v>0.93</v>
      </c>
      <c r="BE52">
        <v>0.95</v>
      </c>
      <c r="BF52">
        <v>1.01</v>
      </c>
      <c r="BG52">
        <v>0.95</v>
      </c>
      <c r="BH52">
        <v>0.61</v>
      </c>
      <c r="BI52">
        <v>0.57999999999999996</v>
      </c>
      <c r="BJ52">
        <v>1.35</v>
      </c>
      <c r="BK52">
        <v>0.77</v>
      </c>
      <c r="BL52">
        <v>0.48</v>
      </c>
      <c r="BM52">
        <v>2.89</v>
      </c>
      <c r="BN52">
        <v>0.67</v>
      </c>
      <c r="BO52">
        <v>0.57999999999999996</v>
      </c>
      <c r="BP52">
        <v>0</v>
      </c>
      <c r="BQ52">
        <v>25.93</v>
      </c>
      <c r="BR52">
        <v>67.38</v>
      </c>
      <c r="BS52">
        <v>0</v>
      </c>
      <c r="BT52">
        <v>98</v>
      </c>
      <c r="BU52">
        <v>42</v>
      </c>
    </row>
    <row r="53" spans="1:73">
      <c r="A53" t="s">
        <v>447</v>
      </c>
      <c r="G53" t="s">
        <v>95</v>
      </c>
      <c r="H53" s="115">
        <v>602.58999999999992</v>
      </c>
      <c r="I53" s="88">
        <v>230.11999999999998</v>
      </c>
      <c r="J53" s="88">
        <v>298.85000000000002</v>
      </c>
      <c r="K53" s="88">
        <v>49.08</v>
      </c>
      <c r="L53" s="88">
        <v>3.84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7.7</v>
      </c>
      <c r="X53">
        <v>96.25</v>
      </c>
      <c r="Y53">
        <v>0</v>
      </c>
      <c r="Z53">
        <v>11.79</v>
      </c>
      <c r="AA53">
        <v>28.54</v>
      </c>
      <c r="AB53">
        <v>6.11</v>
      </c>
      <c r="AC53">
        <v>0.96</v>
      </c>
      <c r="AD53">
        <v>16.36</v>
      </c>
      <c r="AE53">
        <v>28.88</v>
      </c>
      <c r="AF53">
        <v>17.32</v>
      </c>
      <c r="AG53">
        <v>185.28</v>
      </c>
      <c r="AH53">
        <v>0</v>
      </c>
      <c r="AI53">
        <v>0</v>
      </c>
      <c r="AJ53">
        <v>66.17</v>
      </c>
      <c r="AK53">
        <v>0</v>
      </c>
      <c r="AL53">
        <v>0</v>
      </c>
      <c r="AM53">
        <v>0.96</v>
      </c>
      <c r="AN53">
        <v>96.25</v>
      </c>
      <c r="AO53">
        <v>14.44</v>
      </c>
      <c r="AP53">
        <v>0</v>
      </c>
      <c r="AQ53">
        <v>45.48</v>
      </c>
      <c r="AR53">
        <v>51.16</v>
      </c>
      <c r="AS53">
        <v>21.72</v>
      </c>
      <c r="AT53">
        <v>0</v>
      </c>
      <c r="AU53">
        <v>190.2</v>
      </c>
      <c r="AV53">
        <v>1.92</v>
      </c>
      <c r="AW53">
        <v>1.92</v>
      </c>
      <c r="AX53">
        <v>0</v>
      </c>
      <c r="AY53">
        <v>48.12</v>
      </c>
      <c r="AZ53">
        <v>0</v>
      </c>
      <c r="BA53">
        <v>0.96</v>
      </c>
      <c r="BB53">
        <v>0.39</v>
      </c>
      <c r="BC53">
        <v>0.52</v>
      </c>
      <c r="BD53">
        <v>0.93</v>
      </c>
      <c r="BE53">
        <v>0.95</v>
      </c>
      <c r="BF53">
        <v>1.01</v>
      </c>
      <c r="BG53">
        <v>0.95</v>
      </c>
      <c r="BH53">
        <v>0.61</v>
      </c>
      <c r="BI53">
        <v>0.57999999999999996</v>
      </c>
      <c r="BJ53">
        <v>1.35</v>
      </c>
      <c r="BK53">
        <v>0.77</v>
      </c>
      <c r="BL53">
        <v>0.48</v>
      </c>
      <c r="BM53">
        <v>2.89</v>
      </c>
      <c r="BN53">
        <v>0.67</v>
      </c>
      <c r="BO53">
        <v>0.57999999999999996</v>
      </c>
      <c r="BP53">
        <v>0</v>
      </c>
      <c r="BQ53">
        <v>25.93</v>
      </c>
      <c r="BR53">
        <v>67.38</v>
      </c>
      <c r="BS53">
        <v>0</v>
      </c>
      <c r="BT53">
        <v>98</v>
      </c>
      <c r="BU53">
        <v>42</v>
      </c>
    </row>
    <row r="54" spans="1:73">
      <c r="A54" t="s">
        <v>446</v>
      </c>
      <c r="G54" t="s">
        <v>96</v>
      </c>
      <c r="H54" s="115">
        <v>594.88999999999987</v>
      </c>
      <c r="I54" s="88">
        <v>230.11999999999998</v>
      </c>
      <c r="J54" s="88">
        <v>298.85000000000002</v>
      </c>
      <c r="K54" s="88">
        <v>49.08</v>
      </c>
      <c r="L54" s="88">
        <v>3.84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96.25</v>
      </c>
      <c r="Y54">
        <v>0</v>
      </c>
      <c r="Z54">
        <v>11.79</v>
      </c>
      <c r="AA54">
        <v>28.54</v>
      </c>
      <c r="AB54">
        <v>6.11</v>
      </c>
      <c r="AC54">
        <v>0.96</v>
      </c>
      <c r="AD54">
        <v>16.36</v>
      </c>
      <c r="AE54">
        <v>28.88</v>
      </c>
      <c r="AF54">
        <v>17.32</v>
      </c>
      <c r="AG54">
        <v>185.28</v>
      </c>
      <c r="AH54">
        <v>0</v>
      </c>
      <c r="AI54">
        <v>0</v>
      </c>
      <c r="AJ54">
        <v>66.17</v>
      </c>
      <c r="AK54">
        <v>0</v>
      </c>
      <c r="AL54">
        <v>0</v>
      </c>
      <c r="AM54">
        <v>0.96</v>
      </c>
      <c r="AN54">
        <v>96.25</v>
      </c>
      <c r="AO54">
        <v>14.44</v>
      </c>
      <c r="AP54">
        <v>0</v>
      </c>
      <c r="AQ54">
        <v>45.48</v>
      </c>
      <c r="AR54">
        <v>51.16</v>
      </c>
      <c r="AS54">
        <v>21.72</v>
      </c>
      <c r="AT54">
        <v>0</v>
      </c>
      <c r="AU54">
        <v>190.2</v>
      </c>
      <c r="AV54">
        <v>1.92</v>
      </c>
      <c r="AW54">
        <v>1.92</v>
      </c>
      <c r="AX54">
        <v>0</v>
      </c>
      <c r="AY54">
        <v>48.12</v>
      </c>
      <c r="AZ54">
        <v>0</v>
      </c>
      <c r="BA54">
        <v>0.96</v>
      </c>
      <c r="BB54">
        <v>0.39</v>
      </c>
      <c r="BC54">
        <v>0.52</v>
      </c>
      <c r="BD54">
        <v>0.93</v>
      </c>
      <c r="BE54">
        <v>0.95</v>
      </c>
      <c r="BF54">
        <v>1.01</v>
      </c>
      <c r="BG54">
        <v>0.95</v>
      </c>
      <c r="BH54">
        <v>0.61</v>
      </c>
      <c r="BI54">
        <v>0.57999999999999996</v>
      </c>
      <c r="BJ54">
        <v>1.35</v>
      </c>
      <c r="BK54">
        <v>0.77</v>
      </c>
      <c r="BL54">
        <v>0.48</v>
      </c>
      <c r="BM54">
        <v>2.89</v>
      </c>
      <c r="BN54">
        <v>0.67</v>
      </c>
      <c r="BO54">
        <v>0.57999999999999996</v>
      </c>
      <c r="BP54">
        <v>0</v>
      </c>
      <c r="BQ54">
        <v>25.93</v>
      </c>
      <c r="BR54">
        <v>67.38</v>
      </c>
      <c r="BS54">
        <v>0</v>
      </c>
      <c r="BT54">
        <v>98</v>
      </c>
      <c r="BU54">
        <v>42</v>
      </c>
    </row>
    <row r="55" spans="1:73">
      <c r="A55" t="s">
        <v>448</v>
      </c>
      <c r="G55" t="s">
        <v>97</v>
      </c>
      <c r="H55" s="115">
        <v>594.88999999999987</v>
      </c>
      <c r="I55" s="88">
        <v>230.11999999999998</v>
      </c>
      <c r="J55" s="88">
        <v>298.85000000000002</v>
      </c>
      <c r="K55" s="88">
        <v>49.08</v>
      </c>
      <c r="L55" s="88">
        <v>3.84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96.25</v>
      </c>
      <c r="Y55">
        <v>0</v>
      </c>
      <c r="Z55">
        <v>11.79</v>
      </c>
      <c r="AA55">
        <v>28.54</v>
      </c>
      <c r="AB55">
        <v>6.11</v>
      </c>
      <c r="AC55">
        <v>0.96</v>
      </c>
      <c r="AD55">
        <v>16.36</v>
      </c>
      <c r="AE55">
        <v>28.88</v>
      </c>
      <c r="AF55">
        <v>17.32</v>
      </c>
      <c r="AG55">
        <v>185.28</v>
      </c>
      <c r="AH55">
        <v>0</v>
      </c>
      <c r="AI55">
        <v>0</v>
      </c>
      <c r="AJ55">
        <v>66.17</v>
      </c>
      <c r="AK55">
        <v>0</v>
      </c>
      <c r="AL55">
        <v>0</v>
      </c>
      <c r="AM55">
        <v>0.96</v>
      </c>
      <c r="AN55">
        <v>96.25</v>
      </c>
      <c r="AO55">
        <v>14.44</v>
      </c>
      <c r="AP55">
        <v>0</v>
      </c>
      <c r="AQ55">
        <v>45.48</v>
      </c>
      <c r="AR55">
        <v>51.16</v>
      </c>
      <c r="AS55">
        <v>21.72</v>
      </c>
      <c r="AT55">
        <v>0</v>
      </c>
      <c r="AU55">
        <v>190.2</v>
      </c>
      <c r="AV55">
        <v>1.92</v>
      </c>
      <c r="AW55">
        <v>1.92</v>
      </c>
      <c r="AX55">
        <v>0</v>
      </c>
      <c r="AY55">
        <v>48.12</v>
      </c>
      <c r="AZ55">
        <v>0</v>
      </c>
      <c r="BA55">
        <v>0.96</v>
      </c>
      <c r="BB55">
        <v>0.39</v>
      </c>
      <c r="BC55">
        <v>0.52</v>
      </c>
      <c r="BD55">
        <v>0.93</v>
      </c>
      <c r="BE55">
        <v>0.95</v>
      </c>
      <c r="BF55">
        <v>1.01</v>
      </c>
      <c r="BG55">
        <v>0.95</v>
      </c>
      <c r="BH55">
        <v>0.61</v>
      </c>
      <c r="BI55">
        <v>0.57999999999999996</v>
      </c>
      <c r="BJ55">
        <v>1.35</v>
      </c>
      <c r="BK55">
        <v>0.77</v>
      </c>
      <c r="BL55">
        <v>0.48</v>
      </c>
      <c r="BM55">
        <v>2.89</v>
      </c>
      <c r="BN55">
        <v>0.67</v>
      </c>
      <c r="BO55">
        <v>0.57999999999999996</v>
      </c>
      <c r="BP55">
        <v>0</v>
      </c>
      <c r="BQ55">
        <v>25.93</v>
      </c>
      <c r="BR55">
        <v>67.38</v>
      </c>
      <c r="BS55">
        <v>0</v>
      </c>
      <c r="BT55">
        <v>98</v>
      </c>
      <c r="BU55">
        <v>42</v>
      </c>
    </row>
    <row r="56" spans="1:73">
      <c r="G56" t="s">
        <v>98</v>
      </c>
      <c r="H56" s="115">
        <v>594.88999999999987</v>
      </c>
      <c r="I56" s="88">
        <v>230.11999999999998</v>
      </c>
      <c r="J56" s="88">
        <v>298.85000000000002</v>
      </c>
      <c r="K56" s="88">
        <v>49.08</v>
      </c>
      <c r="L56" s="88">
        <v>3.84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96.25</v>
      </c>
      <c r="Y56">
        <v>0</v>
      </c>
      <c r="Z56">
        <v>11.79</v>
      </c>
      <c r="AA56">
        <v>28.54</v>
      </c>
      <c r="AB56">
        <v>6.11</v>
      </c>
      <c r="AC56">
        <v>0.96</v>
      </c>
      <c r="AD56">
        <v>16.36</v>
      </c>
      <c r="AE56">
        <v>28.88</v>
      </c>
      <c r="AF56">
        <v>17.32</v>
      </c>
      <c r="AG56">
        <v>185.28</v>
      </c>
      <c r="AH56">
        <v>0</v>
      </c>
      <c r="AI56">
        <v>0</v>
      </c>
      <c r="AJ56">
        <v>66.17</v>
      </c>
      <c r="AK56">
        <v>0</v>
      </c>
      <c r="AL56">
        <v>0</v>
      </c>
      <c r="AM56">
        <v>0.96</v>
      </c>
      <c r="AN56">
        <v>96.25</v>
      </c>
      <c r="AO56">
        <v>14.44</v>
      </c>
      <c r="AP56">
        <v>0</v>
      </c>
      <c r="AQ56">
        <v>45.48</v>
      </c>
      <c r="AR56">
        <v>51.16</v>
      </c>
      <c r="AS56">
        <v>21.72</v>
      </c>
      <c r="AT56">
        <v>0</v>
      </c>
      <c r="AU56">
        <v>190.2</v>
      </c>
      <c r="AV56">
        <v>1.92</v>
      </c>
      <c r="AW56">
        <v>1.92</v>
      </c>
      <c r="AX56">
        <v>0</v>
      </c>
      <c r="AY56">
        <v>48.12</v>
      </c>
      <c r="AZ56">
        <v>0</v>
      </c>
      <c r="BA56">
        <v>0.96</v>
      </c>
      <c r="BB56">
        <v>0.39</v>
      </c>
      <c r="BC56">
        <v>0.52</v>
      </c>
      <c r="BD56">
        <v>0.93</v>
      </c>
      <c r="BE56">
        <v>0.95</v>
      </c>
      <c r="BF56">
        <v>1.01</v>
      </c>
      <c r="BG56">
        <v>0.95</v>
      </c>
      <c r="BH56">
        <v>0.61</v>
      </c>
      <c r="BI56">
        <v>0.57999999999999996</v>
      </c>
      <c r="BJ56">
        <v>1.35</v>
      </c>
      <c r="BK56">
        <v>0.77</v>
      </c>
      <c r="BL56">
        <v>0.48</v>
      </c>
      <c r="BM56">
        <v>2.89</v>
      </c>
      <c r="BN56">
        <v>0.67</v>
      </c>
      <c r="BO56">
        <v>0.57999999999999996</v>
      </c>
      <c r="BP56">
        <v>0</v>
      </c>
      <c r="BQ56">
        <v>25.93</v>
      </c>
      <c r="BR56">
        <v>67.38</v>
      </c>
      <c r="BS56">
        <v>0</v>
      </c>
      <c r="BT56">
        <v>98</v>
      </c>
      <c r="BU56">
        <v>42</v>
      </c>
    </row>
    <row r="57" spans="1:73">
      <c r="G57" t="s">
        <v>99</v>
      </c>
      <c r="H57" s="115">
        <v>602.58999999999992</v>
      </c>
      <c r="I57" s="88">
        <v>230.11999999999998</v>
      </c>
      <c r="J57" s="88">
        <v>298.85000000000002</v>
      </c>
      <c r="K57" s="88">
        <v>49.08</v>
      </c>
      <c r="L57" s="88">
        <v>3.84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7.7</v>
      </c>
      <c r="X57">
        <v>96.25</v>
      </c>
      <c r="Y57">
        <v>0</v>
      </c>
      <c r="Z57">
        <v>11.79</v>
      </c>
      <c r="AA57">
        <v>28.54</v>
      </c>
      <c r="AB57">
        <v>6.11</v>
      </c>
      <c r="AC57">
        <v>0.96</v>
      </c>
      <c r="AD57">
        <v>16.36</v>
      </c>
      <c r="AE57">
        <v>28.88</v>
      </c>
      <c r="AF57">
        <v>17.32</v>
      </c>
      <c r="AG57">
        <v>185.28</v>
      </c>
      <c r="AH57">
        <v>0</v>
      </c>
      <c r="AI57">
        <v>0</v>
      </c>
      <c r="AJ57">
        <v>66.17</v>
      </c>
      <c r="AK57">
        <v>0</v>
      </c>
      <c r="AL57">
        <v>0</v>
      </c>
      <c r="AM57">
        <v>0.96</v>
      </c>
      <c r="AN57">
        <v>96.25</v>
      </c>
      <c r="AO57">
        <v>14.44</v>
      </c>
      <c r="AP57">
        <v>0</v>
      </c>
      <c r="AQ57">
        <v>45.48</v>
      </c>
      <c r="AR57">
        <v>51.16</v>
      </c>
      <c r="AS57">
        <v>21.72</v>
      </c>
      <c r="AT57">
        <v>0</v>
      </c>
      <c r="AU57">
        <v>190.2</v>
      </c>
      <c r="AV57">
        <v>1.92</v>
      </c>
      <c r="AW57">
        <v>1.92</v>
      </c>
      <c r="AX57">
        <v>0</v>
      </c>
      <c r="AY57">
        <v>48.12</v>
      </c>
      <c r="AZ57">
        <v>0</v>
      </c>
      <c r="BA57">
        <v>0.96</v>
      </c>
      <c r="BB57">
        <v>0.39</v>
      </c>
      <c r="BC57">
        <v>0.52</v>
      </c>
      <c r="BD57">
        <v>0.93</v>
      </c>
      <c r="BE57">
        <v>0.95</v>
      </c>
      <c r="BF57">
        <v>1.01</v>
      </c>
      <c r="BG57">
        <v>0.95</v>
      </c>
      <c r="BH57">
        <v>0.61</v>
      </c>
      <c r="BI57">
        <v>0.57999999999999996</v>
      </c>
      <c r="BJ57">
        <v>1.35</v>
      </c>
      <c r="BK57">
        <v>0.77</v>
      </c>
      <c r="BL57">
        <v>0.48</v>
      </c>
      <c r="BM57">
        <v>2.89</v>
      </c>
      <c r="BN57">
        <v>0.67</v>
      </c>
      <c r="BO57">
        <v>0.57999999999999996</v>
      </c>
      <c r="BP57">
        <v>0</v>
      </c>
      <c r="BQ57">
        <v>25.93</v>
      </c>
      <c r="BR57">
        <v>67.38</v>
      </c>
      <c r="BS57">
        <v>0</v>
      </c>
      <c r="BT57">
        <v>98</v>
      </c>
      <c r="BU57">
        <v>42</v>
      </c>
    </row>
    <row r="58" spans="1:73">
      <c r="G58" t="s">
        <v>100</v>
      </c>
      <c r="H58" s="115">
        <v>633.48</v>
      </c>
      <c r="I58" s="88">
        <v>228.91999999999996</v>
      </c>
      <c r="J58" s="88">
        <v>298.85000000000002</v>
      </c>
      <c r="K58" s="88">
        <v>49.08</v>
      </c>
      <c r="L58" s="88">
        <v>3.84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41.39</v>
      </c>
      <c r="X58">
        <v>96.25</v>
      </c>
      <c r="Y58">
        <v>0</v>
      </c>
      <c r="Z58">
        <v>11.79</v>
      </c>
      <c r="AA58">
        <v>28.54</v>
      </c>
      <c r="AB58">
        <v>6.11</v>
      </c>
      <c r="AC58">
        <v>0.96</v>
      </c>
      <c r="AD58">
        <v>16.36</v>
      </c>
      <c r="AE58">
        <v>28.88</v>
      </c>
      <c r="AF58">
        <v>17.32</v>
      </c>
      <c r="AG58">
        <v>185.28</v>
      </c>
      <c r="AH58">
        <v>0</v>
      </c>
      <c r="AI58">
        <v>0</v>
      </c>
      <c r="AJ58">
        <v>66.17</v>
      </c>
      <c r="AK58">
        <v>0</v>
      </c>
      <c r="AL58">
        <v>0</v>
      </c>
      <c r="AM58">
        <v>0.96</v>
      </c>
      <c r="AN58">
        <v>96.25</v>
      </c>
      <c r="AO58">
        <v>14.44</v>
      </c>
      <c r="AP58">
        <v>0</v>
      </c>
      <c r="AQ58">
        <v>45.48</v>
      </c>
      <c r="AR58">
        <v>51.16</v>
      </c>
      <c r="AS58">
        <v>21.72</v>
      </c>
      <c r="AT58">
        <v>0</v>
      </c>
      <c r="AU58">
        <v>190.2</v>
      </c>
      <c r="AV58">
        <v>1.92</v>
      </c>
      <c r="AW58">
        <v>1.92</v>
      </c>
      <c r="AX58">
        <v>0</v>
      </c>
      <c r="AY58">
        <v>48.12</v>
      </c>
      <c r="AZ58">
        <v>0</v>
      </c>
      <c r="BA58">
        <v>0.96</v>
      </c>
      <c r="BB58">
        <v>0.39</v>
      </c>
      <c r="BC58">
        <v>0.52</v>
      </c>
      <c r="BD58">
        <v>0.93</v>
      </c>
      <c r="BE58">
        <v>0.95</v>
      </c>
      <c r="BF58">
        <v>1.01</v>
      </c>
      <c r="BG58">
        <v>0.95</v>
      </c>
      <c r="BH58">
        <v>0.61</v>
      </c>
      <c r="BI58">
        <v>0.57999999999999996</v>
      </c>
      <c r="BJ58">
        <v>1.35</v>
      </c>
      <c r="BK58">
        <v>0.77</v>
      </c>
      <c r="BL58">
        <v>0.48</v>
      </c>
      <c r="BM58">
        <v>2.89</v>
      </c>
      <c r="BN58">
        <v>0.67</v>
      </c>
      <c r="BO58">
        <v>0.57999999999999996</v>
      </c>
      <c r="BP58">
        <v>0</v>
      </c>
      <c r="BQ58">
        <v>25.93</v>
      </c>
      <c r="BR58">
        <v>67.38</v>
      </c>
      <c r="BS58">
        <v>0</v>
      </c>
      <c r="BT58">
        <v>95.2</v>
      </c>
      <c r="BU58">
        <v>40.799999999999997</v>
      </c>
    </row>
    <row r="59" spans="1:73">
      <c r="G59" t="s">
        <v>101</v>
      </c>
      <c r="H59" s="115">
        <v>664.00999999999988</v>
      </c>
      <c r="I59" s="88">
        <v>229.21999999999997</v>
      </c>
      <c r="J59" s="88">
        <v>298.85000000000002</v>
      </c>
      <c r="K59" s="88">
        <v>49.08</v>
      </c>
      <c r="L59" s="88">
        <v>3.84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71.22</v>
      </c>
      <c r="X59">
        <v>96.25</v>
      </c>
      <c r="Y59">
        <v>0</v>
      </c>
      <c r="Z59">
        <v>11.79</v>
      </c>
      <c r="AA59">
        <v>28.54</v>
      </c>
      <c r="AB59">
        <v>6.11</v>
      </c>
      <c r="AC59">
        <v>0.96</v>
      </c>
      <c r="AD59">
        <v>16.36</v>
      </c>
      <c r="AE59">
        <v>28.88</v>
      </c>
      <c r="AF59">
        <v>17.32</v>
      </c>
      <c r="AG59">
        <v>185.28</v>
      </c>
      <c r="AH59">
        <v>0</v>
      </c>
      <c r="AI59">
        <v>0</v>
      </c>
      <c r="AJ59">
        <v>66.17</v>
      </c>
      <c r="AK59">
        <v>0</v>
      </c>
      <c r="AL59">
        <v>0</v>
      </c>
      <c r="AM59">
        <v>0.96</v>
      </c>
      <c r="AN59">
        <v>96.25</v>
      </c>
      <c r="AO59">
        <v>14.44</v>
      </c>
      <c r="AP59">
        <v>0</v>
      </c>
      <c r="AQ59">
        <v>45.48</v>
      </c>
      <c r="AR59">
        <v>51.16</v>
      </c>
      <c r="AS59">
        <v>21.72</v>
      </c>
      <c r="AT59">
        <v>0</v>
      </c>
      <c r="AU59">
        <v>190.2</v>
      </c>
      <c r="AV59">
        <v>1.92</v>
      </c>
      <c r="AW59">
        <v>1.92</v>
      </c>
      <c r="AX59">
        <v>0</v>
      </c>
      <c r="AY59">
        <v>48.12</v>
      </c>
      <c r="AZ59">
        <v>0</v>
      </c>
      <c r="BA59">
        <v>0.96</v>
      </c>
      <c r="BB59">
        <v>0.39</v>
      </c>
      <c r="BC59">
        <v>0.52</v>
      </c>
      <c r="BD59">
        <v>0.93</v>
      </c>
      <c r="BE59">
        <v>0.95</v>
      </c>
      <c r="BF59">
        <v>1.01</v>
      </c>
      <c r="BG59">
        <v>0.95</v>
      </c>
      <c r="BH59">
        <v>0.61</v>
      </c>
      <c r="BI59">
        <v>0.57999999999999996</v>
      </c>
      <c r="BJ59">
        <v>1.35</v>
      </c>
      <c r="BK59">
        <v>0.77</v>
      </c>
      <c r="BL59">
        <v>0.48</v>
      </c>
      <c r="BM59">
        <v>2.89</v>
      </c>
      <c r="BN59">
        <v>0.67</v>
      </c>
      <c r="BO59">
        <v>0.57999999999999996</v>
      </c>
      <c r="BP59">
        <v>0</v>
      </c>
      <c r="BQ59">
        <v>25.93</v>
      </c>
      <c r="BR59">
        <v>67.38</v>
      </c>
      <c r="BS59">
        <v>0</v>
      </c>
      <c r="BT59">
        <v>95.9</v>
      </c>
      <c r="BU59">
        <v>41.1</v>
      </c>
    </row>
    <row r="60" spans="1:73">
      <c r="G60" t="s">
        <v>102</v>
      </c>
      <c r="H60" s="115">
        <v>663.31</v>
      </c>
      <c r="I60" s="88">
        <v>228.91999999999996</v>
      </c>
      <c r="J60" s="88">
        <v>298.85000000000002</v>
      </c>
      <c r="K60" s="88">
        <v>49.08</v>
      </c>
      <c r="L60" s="88">
        <v>3.84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71.22</v>
      </c>
      <c r="X60">
        <v>96.25</v>
      </c>
      <c r="Y60">
        <v>0</v>
      </c>
      <c r="Z60">
        <v>11.79</v>
      </c>
      <c r="AA60">
        <v>28.54</v>
      </c>
      <c r="AB60">
        <v>6.11</v>
      </c>
      <c r="AC60">
        <v>0.96</v>
      </c>
      <c r="AD60">
        <v>16.36</v>
      </c>
      <c r="AE60">
        <v>28.88</v>
      </c>
      <c r="AF60">
        <v>17.32</v>
      </c>
      <c r="AG60">
        <v>185.28</v>
      </c>
      <c r="AH60">
        <v>0</v>
      </c>
      <c r="AI60">
        <v>0</v>
      </c>
      <c r="AJ60">
        <v>66.17</v>
      </c>
      <c r="AK60">
        <v>0</v>
      </c>
      <c r="AL60">
        <v>0</v>
      </c>
      <c r="AM60">
        <v>0.96</v>
      </c>
      <c r="AN60">
        <v>96.25</v>
      </c>
      <c r="AO60">
        <v>14.44</v>
      </c>
      <c r="AP60">
        <v>0</v>
      </c>
      <c r="AQ60">
        <v>45.48</v>
      </c>
      <c r="AR60">
        <v>51.16</v>
      </c>
      <c r="AS60">
        <v>21.72</v>
      </c>
      <c r="AT60">
        <v>0</v>
      </c>
      <c r="AU60">
        <v>190.2</v>
      </c>
      <c r="AV60">
        <v>1.92</v>
      </c>
      <c r="AW60">
        <v>1.92</v>
      </c>
      <c r="AX60">
        <v>0</v>
      </c>
      <c r="AY60">
        <v>48.12</v>
      </c>
      <c r="AZ60">
        <v>0</v>
      </c>
      <c r="BA60">
        <v>0.96</v>
      </c>
      <c r="BB60">
        <v>0.39</v>
      </c>
      <c r="BC60">
        <v>0.52</v>
      </c>
      <c r="BD60">
        <v>0.93</v>
      </c>
      <c r="BE60">
        <v>0.95</v>
      </c>
      <c r="BF60">
        <v>1.01</v>
      </c>
      <c r="BG60">
        <v>0.95</v>
      </c>
      <c r="BH60">
        <v>0.61</v>
      </c>
      <c r="BI60">
        <v>0.57999999999999996</v>
      </c>
      <c r="BJ60">
        <v>1.35</v>
      </c>
      <c r="BK60">
        <v>0.77</v>
      </c>
      <c r="BL60">
        <v>0.48</v>
      </c>
      <c r="BM60">
        <v>2.89</v>
      </c>
      <c r="BN60">
        <v>0.67</v>
      </c>
      <c r="BO60">
        <v>0.57999999999999996</v>
      </c>
      <c r="BP60">
        <v>0</v>
      </c>
      <c r="BQ60">
        <v>25.93</v>
      </c>
      <c r="BR60">
        <v>67.38</v>
      </c>
      <c r="BS60">
        <v>0</v>
      </c>
      <c r="BT60">
        <v>95.2</v>
      </c>
      <c r="BU60">
        <v>40.799999999999997</v>
      </c>
    </row>
    <row r="61" spans="1:73">
      <c r="G61" t="s">
        <v>103</v>
      </c>
      <c r="H61" s="115">
        <v>663.31</v>
      </c>
      <c r="I61" s="88">
        <v>228.91999999999996</v>
      </c>
      <c r="J61" s="88">
        <v>298.85000000000002</v>
      </c>
      <c r="K61" s="88">
        <v>49.08</v>
      </c>
      <c r="L61" s="88">
        <v>3.84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71.22</v>
      </c>
      <c r="X61">
        <v>96.25</v>
      </c>
      <c r="Y61">
        <v>0</v>
      </c>
      <c r="Z61">
        <v>11.79</v>
      </c>
      <c r="AA61">
        <v>28.54</v>
      </c>
      <c r="AB61">
        <v>6.11</v>
      </c>
      <c r="AC61">
        <v>0.96</v>
      </c>
      <c r="AD61">
        <v>16.36</v>
      </c>
      <c r="AE61">
        <v>28.88</v>
      </c>
      <c r="AF61">
        <v>17.32</v>
      </c>
      <c r="AG61">
        <v>185.28</v>
      </c>
      <c r="AH61">
        <v>0</v>
      </c>
      <c r="AI61">
        <v>0</v>
      </c>
      <c r="AJ61">
        <v>66.17</v>
      </c>
      <c r="AK61">
        <v>0</v>
      </c>
      <c r="AL61">
        <v>0</v>
      </c>
      <c r="AM61">
        <v>0.96</v>
      </c>
      <c r="AN61">
        <v>96.25</v>
      </c>
      <c r="AO61">
        <v>14.44</v>
      </c>
      <c r="AP61">
        <v>0</v>
      </c>
      <c r="AQ61">
        <v>45.48</v>
      </c>
      <c r="AR61">
        <v>51.16</v>
      </c>
      <c r="AS61">
        <v>21.72</v>
      </c>
      <c r="AT61">
        <v>0</v>
      </c>
      <c r="AU61">
        <v>190.2</v>
      </c>
      <c r="AV61">
        <v>1.92</v>
      </c>
      <c r="AW61">
        <v>1.92</v>
      </c>
      <c r="AX61">
        <v>0</v>
      </c>
      <c r="AY61">
        <v>48.12</v>
      </c>
      <c r="AZ61">
        <v>0</v>
      </c>
      <c r="BA61">
        <v>0.96</v>
      </c>
      <c r="BB61">
        <v>0.39</v>
      </c>
      <c r="BC61">
        <v>0.52</v>
      </c>
      <c r="BD61">
        <v>0.93</v>
      </c>
      <c r="BE61">
        <v>0.95</v>
      </c>
      <c r="BF61">
        <v>1.01</v>
      </c>
      <c r="BG61">
        <v>0.95</v>
      </c>
      <c r="BH61">
        <v>0.61</v>
      </c>
      <c r="BI61">
        <v>0.57999999999999996</v>
      </c>
      <c r="BJ61">
        <v>1.35</v>
      </c>
      <c r="BK61">
        <v>0.77</v>
      </c>
      <c r="BL61">
        <v>0.48</v>
      </c>
      <c r="BM61">
        <v>2.89</v>
      </c>
      <c r="BN61">
        <v>0.67</v>
      </c>
      <c r="BO61">
        <v>0.57999999999999996</v>
      </c>
      <c r="BP61">
        <v>0</v>
      </c>
      <c r="BQ61">
        <v>25.93</v>
      </c>
      <c r="BR61">
        <v>67.38</v>
      </c>
      <c r="BS61">
        <v>0</v>
      </c>
      <c r="BT61">
        <v>95.2</v>
      </c>
      <c r="BU61">
        <v>40.799999999999997</v>
      </c>
    </row>
    <row r="62" spans="1:73">
      <c r="G62" t="s">
        <v>104</v>
      </c>
      <c r="H62" s="115">
        <v>662.6099999999999</v>
      </c>
      <c r="I62" s="88">
        <v>228.61999999999998</v>
      </c>
      <c r="J62" s="88">
        <v>298.85000000000002</v>
      </c>
      <c r="K62" s="88">
        <v>49.08</v>
      </c>
      <c r="L62" s="88">
        <v>3.84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71.22</v>
      </c>
      <c r="X62">
        <v>96.25</v>
      </c>
      <c r="Y62">
        <v>0</v>
      </c>
      <c r="Z62">
        <v>11.79</v>
      </c>
      <c r="AA62">
        <v>28.54</v>
      </c>
      <c r="AB62">
        <v>6.11</v>
      </c>
      <c r="AC62">
        <v>0.96</v>
      </c>
      <c r="AD62">
        <v>16.36</v>
      </c>
      <c r="AE62">
        <v>28.88</v>
      </c>
      <c r="AF62">
        <v>17.32</v>
      </c>
      <c r="AG62">
        <v>185.28</v>
      </c>
      <c r="AH62">
        <v>0</v>
      </c>
      <c r="AI62">
        <v>0</v>
      </c>
      <c r="AJ62">
        <v>66.17</v>
      </c>
      <c r="AK62">
        <v>0</v>
      </c>
      <c r="AL62">
        <v>0</v>
      </c>
      <c r="AM62">
        <v>0.96</v>
      </c>
      <c r="AN62">
        <v>96.25</v>
      </c>
      <c r="AO62">
        <v>14.44</v>
      </c>
      <c r="AP62">
        <v>0</v>
      </c>
      <c r="AQ62">
        <v>45.48</v>
      </c>
      <c r="AR62">
        <v>51.16</v>
      </c>
      <c r="AS62">
        <v>21.72</v>
      </c>
      <c r="AT62">
        <v>0</v>
      </c>
      <c r="AU62">
        <v>190.2</v>
      </c>
      <c r="AV62">
        <v>1.92</v>
      </c>
      <c r="AW62">
        <v>1.92</v>
      </c>
      <c r="AX62">
        <v>0</v>
      </c>
      <c r="AY62">
        <v>48.12</v>
      </c>
      <c r="AZ62">
        <v>0</v>
      </c>
      <c r="BA62">
        <v>0.96</v>
      </c>
      <c r="BB62">
        <v>0.39</v>
      </c>
      <c r="BC62">
        <v>0.52</v>
      </c>
      <c r="BD62">
        <v>0.93</v>
      </c>
      <c r="BE62">
        <v>0.95</v>
      </c>
      <c r="BF62">
        <v>1.01</v>
      </c>
      <c r="BG62">
        <v>0.95</v>
      </c>
      <c r="BH62">
        <v>0.61</v>
      </c>
      <c r="BI62">
        <v>0.57999999999999996</v>
      </c>
      <c r="BJ62">
        <v>1.35</v>
      </c>
      <c r="BK62">
        <v>0.77</v>
      </c>
      <c r="BL62">
        <v>0.48</v>
      </c>
      <c r="BM62">
        <v>2.89</v>
      </c>
      <c r="BN62">
        <v>0.67</v>
      </c>
      <c r="BO62">
        <v>0.57999999999999996</v>
      </c>
      <c r="BP62">
        <v>0</v>
      </c>
      <c r="BQ62">
        <v>25.93</v>
      </c>
      <c r="BR62">
        <v>67.38</v>
      </c>
      <c r="BS62">
        <v>0</v>
      </c>
      <c r="BT62">
        <v>94.5</v>
      </c>
      <c r="BU62">
        <v>40.5</v>
      </c>
    </row>
    <row r="63" spans="1:73">
      <c r="G63" t="s">
        <v>105</v>
      </c>
      <c r="H63" s="115">
        <v>799.9899999999999</v>
      </c>
      <c r="I63" s="88">
        <v>225.61999999999998</v>
      </c>
      <c r="J63" s="88">
        <v>300.23</v>
      </c>
      <c r="K63" s="88">
        <v>49.08</v>
      </c>
      <c r="L63" s="88">
        <v>3.84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71.22</v>
      </c>
      <c r="X63">
        <v>96.25</v>
      </c>
      <c r="Y63">
        <v>0</v>
      </c>
      <c r="Z63">
        <v>13.17</v>
      </c>
      <c r="AA63">
        <v>28.54</v>
      </c>
      <c r="AB63">
        <v>6.11</v>
      </c>
      <c r="AC63">
        <v>0.96</v>
      </c>
      <c r="AD63">
        <v>16.36</v>
      </c>
      <c r="AE63">
        <v>28.88</v>
      </c>
      <c r="AF63">
        <v>17.32</v>
      </c>
      <c r="AG63">
        <v>185.28</v>
      </c>
      <c r="AH63">
        <v>0</v>
      </c>
      <c r="AI63">
        <v>0</v>
      </c>
      <c r="AJ63">
        <v>66.17</v>
      </c>
      <c r="AK63">
        <v>0</v>
      </c>
      <c r="AL63">
        <v>0</v>
      </c>
      <c r="AM63">
        <v>0.96</v>
      </c>
      <c r="AN63">
        <v>96.25</v>
      </c>
      <c r="AO63">
        <v>14.44</v>
      </c>
      <c r="AP63">
        <v>0</v>
      </c>
      <c r="AQ63">
        <v>45.48</v>
      </c>
      <c r="AR63">
        <v>51.16</v>
      </c>
      <c r="AS63">
        <v>21.72</v>
      </c>
      <c r="AT63">
        <v>0</v>
      </c>
      <c r="AU63">
        <v>190.2</v>
      </c>
      <c r="AV63">
        <v>1.92</v>
      </c>
      <c r="AW63">
        <v>1.92</v>
      </c>
      <c r="AX63">
        <v>0</v>
      </c>
      <c r="AY63">
        <v>48.12</v>
      </c>
      <c r="AZ63">
        <v>0</v>
      </c>
      <c r="BA63">
        <v>0.96</v>
      </c>
      <c r="BB63">
        <v>0.39</v>
      </c>
      <c r="BC63">
        <v>0.52</v>
      </c>
      <c r="BD63">
        <v>0.93</v>
      </c>
      <c r="BE63">
        <v>0.95</v>
      </c>
      <c r="BF63">
        <v>1.01</v>
      </c>
      <c r="BG63">
        <v>0.95</v>
      </c>
      <c r="BH63">
        <v>0.61</v>
      </c>
      <c r="BI63">
        <v>0.57999999999999996</v>
      </c>
      <c r="BJ63">
        <v>1.35</v>
      </c>
      <c r="BK63">
        <v>0.77</v>
      </c>
      <c r="BL63">
        <v>0.48</v>
      </c>
      <c r="BM63">
        <v>2.89</v>
      </c>
      <c r="BN63">
        <v>0.67</v>
      </c>
      <c r="BO63">
        <v>0.57999999999999996</v>
      </c>
      <c r="BP63">
        <v>0</v>
      </c>
      <c r="BQ63">
        <v>25.93</v>
      </c>
      <c r="BR63">
        <v>67.38</v>
      </c>
      <c r="BS63">
        <v>144.38</v>
      </c>
      <c r="BT63">
        <v>87.5</v>
      </c>
      <c r="BU63">
        <v>37.5</v>
      </c>
    </row>
    <row r="64" spans="1:73">
      <c r="G64" t="s">
        <v>106</v>
      </c>
      <c r="H64" s="115">
        <v>796.4899999999999</v>
      </c>
      <c r="I64" s="88">
        <v>224.11999999999998</v>
      </c>
      <c r="J64" s="88">
        <v>300.23</v>
      </c>
      <c r="K64" s="88">
        <v>49.08</v>
      </c>
      <c r="L64" s="88">
        <v>3.84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71.22</v>
      </c>
      <c r="X64">
        <v>96.25</v>
      </c>
      <c r="Y64">
        <v>0</v>
      </c>
      <c r="Z64">
        <v>13.17</v>
      </c>
      <c r="AA64">
        <v>28.54</v>
      </c>
      <c r="AB64">
        <v>6.11</v>
      </c>
      <c r="AC64">
        <v>0.96</v>
      </c>
      <c r="AD64">
        <v>16.36</v>
      </c>
      <c r="AE64">
        <v>28.88</v>
      </c>
      <c r="AF64">
        <v>17.32</v>
      </c>
      <c r="AG64">
        <v>185.28</v>
      </c>
      <c r="AH64">
        <v>0</v>
      </c>
      <c r="AI64">
        <v>0</v>
      </c>
      <c r="AJ64">
        <v>66.17</v>
      </c>
      <c r="AK64">
        <v>0</v>
      </c>
      <c r="AL64">
        <v>0</v>
      </c>
      <c r="AM64">
        <v>0.96</v>
      </c>
      <c r="AN64">
        <v>96.25</v>
      </c>
      <c r="AO64">
        <v>14.44</v>
      </c>
      <c r="AP64">
        <v>0</v>
      </c>
      <c r="AQ64">
        <v>45.48</v>
      </c>
      <c r="AR64">
        <v>51.16</v>
      </c>
      <c r="AS64">
        <v>21.72</v>
      </c>
      <c r="AT64">
        <v>0</v>
      </c>
      <c r="AU64">
        <v>190.2</v>
      </c>
      <c r="AV64">
        <v>1.92</v>
      </c>
      <c r="AW64">
        <v>1.92</v>
      </c>
      <c r="AX64">
        <v>0</v>
      </c>
      <c r="AY64">
        <v>48.12</v>
      </c>
      <c r="AZ64">
        <v>0</v>
      </c>
      <c r="BA64">
        <v>0.96</v>
      </c>
      <c r="BB64">
        <v>0.39</v>
      </c>
      <c r="BC64">
        <v>0.52</v>
      </c>
      <c r="BD64">
        <v>0.93</v>
      </c>
      <c r="BE64">
        <v>0.95</v>
      </c>
      <c r="BF64">
        <v>1.01</v>
      </c>
      <c r="BG64">
        <v>0.95</v>
      </c>
      <c r="BH64">
        <v>0.61</v>
      </c>
      <c r="BI64">
        <v>0.57999999999999996</v>
      </c>
      <c r="BJ64">
        <v>1.35</v>
      </c>
      <c r="BK64">
        <v>0.77</v>
      </c>
      <c r="BL64">
        <v>0.48</v>
      </c>
      <c r="BM64">
        <v>2.89</v>
      </c>
      <c r="BN64">
        <v>0.67</v>
      </c>
      <c r="BO64">
        <v>0.57999999999999996</v>
      </c>
      <c r="BP64">
        <v>0</v>
      </c>
      <c r="BQ64">
        <v>25.93</v>
      </c>
      <c r="BR64">
        <v>67.38</v>
      </c>
      <c r="BS64">
        <v>144.38</v>
      </c>
      <c r="BT64">
        <v>84</v>
      </c>
      <c r="BU64">
        <v>36</v>
      </c>
    </row>
    <row r="65" spans="7:73">
      <c r="G65" t="s">
        <v>107</v>
      </c>
      <c r="H65" s="115">
        <v>792.9899999999999</v>
      </c>
      <c r="I65" s="88">
        <v>222.61999999999998</v>
      </c>
      <c r="J65" s="88">
        <v>300.23</v>
      </c>
      <c r="K65" s="88">
        <v>49.08</v>
      </c>
      <c r="L65" s="88">
        <v>3.84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71.22</v>
      </c>
      <c r="X65">
        <v>96.25</v>
      </c>
      <c r="Y65">
        <v>0</v>
      </c>
      <c r="Z65">
        <v>13.17</v>
      </c>
      <c r="AA65">
        <v>28.54</v>
      </c>
      <c r="AB65">
        <v>6.11</v>
      </c>
      <c r="AC65">
        <v>0.96</v>
      </c>
      <c r="AD65">
        <v>16.36</v>
      </c>
      <c r="AE65">
        <v>28.88</v>
      </c>
      <c r="AF65">
        <v>17.32</v>
      </c>
      <c r="AG65">
        <v>185.28</v>
      </c>
      <c r="AH65">
        <v>0</v>
      </c>
      <c r="AI65">
        <v>0</v>
      </c>
      <c r="AJ65">
        <v>66.17</v>
      </c>
      <c r="AK65">
        <v>0</v>
      </c>
      <c r="AL65">
        <v>0</v>
      </c>
      <c r="AM65">
        <v>0.96</v>
      </c>
      <c r="AN65">
        <v>96.25</v>
      </c>
      <c r="AO65">
        <v>14.44</v>
      </c>
      <c r="AP65">
        <v>0</v>
      </c>
      <c r="AQ65">
        <v>45.48</v>
      </c>
      <c r="AR65">
        <v>51.16</v>
      </c>
      <c r="AS65">
        <v>21.72</v>
      </c>
      <c r="AT65">
        <v>0</v>
      </c>
      <c r="AU65">
        <v>190.2</v>
      </c>
      <c r="AV65">
        <v>1.92</v>
      </c>
      <c r="AW65">
        <v>1.92</v>
      </c>
      <c r="AX65">
        <v>0</v>
      </c>
      <c r="AY65">
        <v>48.12</v>
      </c>
      <c r="AZ65">
        <v>0</v>
      </c>
      <c r="BA65">
        <v>0.96</v>
      </c>
      <c r="BB65">
        <v>0.39</v>
      </c>
      <c r="BC65">
        <v>0.52</v>
      </c>
      <c r="BD65">
        <v>0.93</v>
      </c>
      <c r="BE65">
        <v>0.95</v>
      </c>
      <c r="BF65">
        <v>1.01</v>
      </c>
      <c r="BG65">
        <v>0.95</v>
      </c>
      <c r="BH65">
        <v>0.61</v>
      </c>
      <c r="BI65">
        <v>0.57999999999999996</v>
      </c>
      <c r="BJ65">
        <v>1.35</v>
      </c>
      <c r="BK65">
        <v>0.77</v>
      </c>
      <c r="BL65">
        <v>0.48</v>
      </c>
      <c r="BM65">
        <v>2.89</v>
      </c>
      <c r="BN65">
        <v>0.67</v>
      </c>
      <c r="BO65">
        <v>0.57999999999999996</v>
      </c>
      <c r="BP65">
        <v>0</v>
      </c>
      <c r="BQ65">
        <v>25.93</v>
      </c>
      <c r="BR65">
        <v>67.38</v>
      </c>
      <c r="BS65">
        <v>144.38</v>
      </c>
      <c r="BT65">
        <v>80.5</v>
      </c>
      <c r="BU65">
        <v>34.5</v>
      </c>
    </row>
    <row r="66" spans="7:73">
      <c r="G66" t="s">
        <v>108</v>
      </c>
      <c r="H66" s="115">
        <v>785.9899999999999</v>
      </c>
      <c r="I66" s="88">
        <v>219.61999999999998</v>
      </c>
      <c r="J66" s="88">
        <v>300.23</v>
      </c>
      <c r="K66" s="88">
        <v>49.08</v>
      </c>
      <c r="L66" s="88">
        <v>3.84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71.22</v>
      </c>
      <c r="X66">
        <v>96.25</v>
      </c>
      <c r="Y66">
        <v>0</v>
      </c>
      <c r="Z66">
        <v>13.17</v>
      </c>
      <c r="AA66">
        <v>28.54</v>
      </c>
      <c r="AB66">
        <v>6.11</v>
      </c>
      <c r="AC66">
        <v>0.96</v>
      </c>
      <c r="AD66">
        <v>16.36</v>
      </c>
      <c r="AE66">
        <v>28.88</v>
      </c>
      <c r="AF66">
        <v>17.32</v>
      </c>
      <c r="AG66">
        <v>185.28</v>
      </c>
      <c r="AH66">
        <v>0</v>
      </c>
      <c r="AI66">
        <v>0</v>
      </c>
      <c r="AJ66">
        <v>66.17</v>
      </c>
      <c r="AK66">
        <v>0</v>
      </c>
      <c r="AL66">
        <v>0</v>
      </c>
      <c r="AM66">
        <v>0.96</v>
      </c>
      <c r="AN66">
        <v>96.25</v>
      </c>
      <c r="AO66">
        <v>14.44</v>
      </c>
      <c r="AP66">
        <v>0</v>
      </c>
      <c r="AQ66">
        <v>45.48</v>
      </c>
      <c r="AR66">
        <v>51.16</v>
      </c>
      <c r="AS66">
        <v>21.72</v>
      </c>
      <c r="AT66">
        <v>0</v>
      </c>
      <c r="AU66">
        <v>190.2</v>
      </c>
      <c r="AV66">
        <v>1.92</v>
      </c>
      <c r="AW66">
        <v>1.92</v>
      </c>
      <c r="AX66">
        <v>0</v>
      </c>
      <c r="AY66">
        <v>48.12</v>
      </c>
      <c r="AZ66">
        <v>0</v>
      </c>
      <c r="BA66">
        <v>0.96</v>
      </c>
      <c r="BB66">
        <v>0.39</v>
      </c>
      <c r="BC66">
        <v>0.52</v>
      </c>
      <c r="BD66">
        <v>0.93</v>
      </c>
      <c r="BE66">
        <v>0.95</v>
      </c>
      <c r="BF66">
        <v>1.01</v>
      </c>
      <c r="BG66">
        <v>0.95</v>
      </c>
      <c r="BH66">
        <v>0.61</v>
      </c>
      <c r="BI66">
        <v>0.57999999999999996</v>
      </c>
      <c r="BJ66">
        <v>1.35</v>
      </c>
      <c r="BK66">
        <v>0.77</v>
      </c>
      <c r="BL66">
        <v>0.48</v>
      </c>
      <c r="BM66">
        <v>2.89</v>
      </c>
      <c r="BN66">
        <v>0.67</v>
      </c>
      <c r="BO66">
        <v>0.57999999999999996</v>
      </c>
      <c r="BP66">
        <v>0</v>
      </c>
      <c r="BQ66">
        <v>25.93</v>
      </c>
      <c r="BR66">
        <v>67.38</v>
      </c>
      <c r="BS66">
        <v>144.38</v>
      </c>
      <c r="BT66">
        <v>73.5</v>
      </c>
      <c r="BU66">
        <v>31.5</v>
      </c>
    </row>
    <row r="67" spans="7:73">
      <c r="G67" t="s">
        <v>109</v>
      </c>
      <c r="H67" s="115">
        <v>777.39</v>
      </c>
      <c r="I67" s="88">
        <v>215.11999999999998</v>
      </c>
      <c r="J67" s="88">
        <v>300.23</v>
      </c>
      <c r="K67" s="88">
        <v>49.08</v>
      </c>
      <c r="L67" s="88">
        <v>3.84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71.22</v>
      </c>
      <c r="X67">
        <v>96.25</v>
      </c>
      <c r="Y67">
        <v>0</v>
      </c>
      <c r="Z67">
        <v>13.17</v>
      </c>
      <c r="AA67">
        <v>28.54</v>
      </c>
      <c r="AB67">
        <v>8.15</v>
      </c>
      <c r="AC67">
        <v>0.96</v>
      </c>
      <c r="AD67">
        <v>16.36</v>
      </c>
      <c r="AE67">
        <v>28.88</v>
      </c>
      <c r="AF67">
        <v>17.32</v>
      </c>
      <c r="AG67">
        <v>185.28</v>
      </c>
      <c r="AH67">
        <v>0</v>
      </c>
      <c r="AI67">
        <v>0</v>
      </c>
      <c r="AJ67">
        <v>66.17</v>
      </c>
      <c r="AK67">
        <v>0</v>
      </c>
      <c r="AL67">
        <v>0</v>
      </c>
      <c r="AM67">
        <v>0.82</v>
      </c>
      <c r="AN67">
        <v>96.25</v>
      </c>
      <c r="AO67">
        <v>14.44</v>
      </c>
      <c r="AP67">
        <v>0</v>
      </c>
      <c r="AQ67">
        <v>45.48</v>
      </c>
      <c r="AR67">
        <v>51.16</v>
      </c>
      <c r="AS67">
        <v>21.72</v>
      </c>
      <c r="AT67">
        <v>0</v>
      </c>
      <c r="AU67">
        <v>190.2</v>
      </c>
      <c r="AV67">
        <v>1.92</v>
      </c>
      <c r="AW67">
        <v>1.92</v>
      </c>
      <c r="AX67">
        <v>0</v>
      </c>
      <c r="AY67">
        <v>48.12</v>
      </c>
      <c r="AZ67">
        <v>0</v>
      </c>
      <c r="BA67">
        <v>0.96</v>
      </c>
      <c r="BB67">
        <v>0.39</v>
      </c>
      <c r="BC67">
        <v>0.52</v>
      </c>
      <c r="BD67">
        <v>0.93</v>
      </c>
      <c r="BE67">
        <v>0.95</v>
      </c>
      <c r="BF67">
        <v>1.01</v>
      </c>
      <c r="BG67">
        <v>0.95</v>
      </c>
      <c r="BH67">
        <v>0.61</v>
      </c>
      <c r="BI67">
        <v>0.57999999999999996</v>
      </c>
      <c r="BJ67">
        <v>1.35</v>
      </c>
      <c r="BK67">
        <v>0.77</v>
      </c>
      <c r="BL67">
        <v>0.48</v>
      </c>
      <c r="BM67">
        <v>2.89</v>
      </c>
      <c r="BN67">
        <v>0.67</v>
      </c>
      <c r="BO67">
        <v>0.57999999999999996</v>
      </c>
      <c r="BP67">
        <v>0</v>
      </c>
      <c r="BQ67">
        <v>25.93</v>
      </c>
      <c r="BR67">
        <v>67.38</v>
      </c>
      <c r="BS67">
        <v>144.38</v>
      </c>
      <c r="BT67">
        <v>63</v>
      </c>
      <c r="BU67">
        <v>27</v>
      </c>
    </row>
    <row r="68" spans="7:73">
      <c r="G68" t="s">
        <v>110</v>
      </c>
      <c r="H68" s="115">
        <v>775.99</v>
      </c>
      <c r="I68" s="88">
        <v>214.51999999999998</v>
      </c>
      <c r="J68" s="88">
        <v>300.23</v>
      </c>
      <c r="K68" s="88">
        <v>49.08</v>
      </c>
      <c r="L68" s="88">
        <v>3.84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71.22</v>
      </c>
      <c r="X68">
        <v>96.25</v>
      </c>
      <c r="Y68">
        <v>0</v>
      </c>
      <c r="Z68">
        <v>13.17</v>
      </c>
      <c r="AA68">
        <v>28.54</v>
      </c>
      <c r="AB68">
        <v>8.15</v>
      </c>
      <c r="AC68">
        <v>0.96</v>
      </c>
      <c r="AD68">
        <v>16.36</v>
      </c>
      <c r="AE68">
        <v>28.88</v>
      </c>
      <c r="AF68">
        <v>17.32</v>
      </c>
      <c r="AG68">
        <v>185.28</v>
      </c>
      <c r="AH68">
        <v>0</v>
      </c>
      <c r="AI68">
        <v>0</v>
      </c>
      <c r="AJ68">
        <v>66.17</v>
      </c>
      <c r="AK68">
        <v>0</v>
      </c>
      <c r="AL68">
        <v>0</v>
      </c>
      <c r="AM68">
        <v>0.82</v>
      </c>
      <c r="AN68">
        <v>96.25</v>
      </c>
      <c r="AO68">
        <v>14.44</v>
      </c>
      <c r="AP68">
        <v>0</v>
      </c>
      <c r="AQ68">
        <v>45.48</v>
      </c>
      <c r="AR68">
        <v>51.16</v>
      </c>
      <c r="AS68">
        <v>21.72</v>
      </c>
      <c r="AT68">
        <v>0</v>
      </c>
      <c r="AU68">
        <v>190.2</v>
      </c>
      <c r="AV68">
        <v>1.92</v>
      </c>
      <c r="AW68">
        <v>1.92</v>
      </c>
      <c r="AX68">
        <v>0</v>
      </c>
      <c r="AY68">
        <v>48.12</v>
      </c>
      <c r="AZ68">
        <v>0</v>
      </c>
      <c r="BA68">
        <v>0.96</v>
      </c>
      <c r="BB68">
        <v>0.39</v>
      </c>
      <c r="BC68">
        <v>0.52</v>
      </c>
      <c r="BD68">
        <v>0.93</v>
      </c>
      <c r="BE68">
        <v>0.95</v>
      </c>
      <c r="BF68">
        <v>1.01</v>
      </c>
      <c r="BG68">
        <v>0.95</v>
      </c>
      <c r="BH68">
        <v>0.61</v>
      </c>
      <c r="BI68">
        <v>0.57999999999999996</v>
      </c>
      <c r="BJ68">
        <v>1.35</v>
      </c>
      <c r="BK68">
        <v>0.77</v>
      </c>
      <c r="BL68">
        <v>0.48</v>
      </c>
      <c r="BM68">
        <v>2.89</v>
      </c>
      <c r="BN68">
        <v>0.67</v>
      </c>
      <c r="BO68">
        <v>0.57999999999999996</v>
      </c>
      <c r="BP68">
        <v>0</v>
      </c>
      <c r="BQ68">
        <v>25.93</v>
      </c>
      <c r="BR68">
        <v>67.38</v>
      </c>
      <c r="BS68">
        <v>144.38</v>
      </c>
      <c r="BT68">
        <v>61.6</v>
      </c>
      <c r="BU68">
        <v>26.4</v>
      </c>
    </row>
    <row r="69" spans="7:73">
      <c r="G69" t="s">
        <v>111</v>
      </c>
      <c r="H69" s="115">
        <v>768.99</v>
      </c>
      <c r="I69" s="88">
        <v>211.51999999999998</v>
      </c>
      <c r="J69" s="88">
        <v>300.23</v>
      </c>
      <c r="K69" s="88">
        <v>49.08</v>
      </c>
      <c r="L69" s="88">
        <v>3.84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71.22</v>
      </c>
      <c r="X69">
        <v>96.25</v>
      </c>
      <c r="Y69">
        <v>0</v>
      </c>
      <c r="Z69">
        <v>13.17</v>
      </c>
      <c r="AA69">
        <v>28.54</v>
      </c>
      <c r="AB69">
        <v>8.15</v>
      </c>
      <c r="AC69">
        <v>0.96</v>
      </c>
      <c r="AD69">
        <v>16.36</v>
      </c>
      <c r="AE69">
        <v>28.88</v>
      </c>
      <c r="AF69">
        <v>17.32</v>
      </c>
      <c r="AG69">
        <v>185.28</v>
      </c>
      <c r="AH69">
        <v>0</v>
      </c>
      <c r="AI69">
        <v>0</v>
      </c>
      <c r="AJ69">
        <v>66.17</v>
      </c>
      <c r="AK69">
        <v>0</v>
      </c>
      <c r="AL69">
        <v>0</v>
      </c>
      <c r="AM69">
        <v>0.82</v>
      </c>
      <c r="AN69">
        <v>96.25</v>
      </c>
      <c r="AO69">
        <v>14.44</v>
      </c>
      <c r="AP69">
        <v>0</v>
      </c>
      <c r="AQ69">
        <v>45.48</v>
      </c>
      <c r="AR69">
        <v>51.16</v>
      </c>
      <c r="AS69">
        <v>21.72</v>
      </c>
      <c r="AT69">
        <v>0</v>
      </c>
      <c r="AU69">
        <v>190.2</v>
      </c>
      <c r="AV69">
        <v>1.92</v>
      </c>
      <c r="AW69">
        <v>1.92</v>
      </c>
      <c r="AX69">
        <v>0</v>
      </c>
      <c r="AY69">
        <v>48.12</v>
      </c>
      <c r="AZ69">
        <v>0</v>
      </c>
      <c r="BA69">
        <v>0.96</v>
      </c>
      <c r="BB69">
        <v>0.39</v>
      </c>
      <c r="BC69">
        <v>0.52</v>
      </c>
      <c r="BD69">
        <v>0.93</v>
      </c>
      <c r="BE69">
        <v>0.95</v>
      </c>
      <c r="BF69">
        <v>1.01</v>
      </c>
      <c r="BG69">
        <v>0.95</v>
      </c>
      <c r="BH69">
        <v>0.61</v>
      </c>
      <c r="BI69">
        <v>0.57999999999999996</v>
      </c>
      <c r="BJ69">
        <v>1.35</v>
      </c>
      <c r="BK69">
        <v>0.77</v>
      </c>
      <c r="BL69">
        <v>0.48</v>
      </c>
      <c r="BM69">
        <v>2.89</v>
      </c>
      <c r="BN69">
        <v>0.67</v>
      </c>
      <c r="BO69">
        <v>0.57999999999999996</v>
      </c>
      <c r="BP69">
        <v>0</v>
      </c>
      <c r="BQ69">
        <v>25.93</v>
      </c>
      <c r="BR69">
        <v>67.38</v>
      </c>
      <c r="BS69">
        <v>144.38</v>
      </c>
      <c r="BT69">
        <v>54.6</v>
      </c>
      <c r="BU69">
        <v>23.4</v>
      </c>
    </row>
    <row r="70" spans="7:73">
      <c r="G70" t="s">
        <v>112</v>
      </c>
      <c r="H70" s="115">
        <v>760.59</v>
      </c>
      <c r="I70" s="88">
        <v>207.92</v>
      </c>
      <c r="J70" s="88">
        <v>300.23</v>
      </c>
      <c r="K70" s="88">
        <v>49.08</v>
      </c>
      <c r="L70" s="88">
        <v>3.84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71.22</v>
      </c>
      <c r="X70">
        <v>96.25</v>
      </c>
      <c r="Y70">
        <v>0</v>
      </c>
      <c r="Z70">
        <v>13.17</v>
      </c>
      <c r="AA70">
        <v>28.54</v>
      </c>
      <c r="AB70">
        <v>8.15</v>
      </c>
      <c r="AC70">
        <v>0.96</v>
      </c>
      <c r="AD70">
        <v>16.36</v>
      </c>
      <c r="AE70">
        <v>28.88</v>
      </c>
      <c r="AF70">
        <v>17.32</v>
      </c>
      <c r="AG70">
        <v>185.28</v>
      </c>
      <c r="AH70">
        <v>0</v>
      </c>
      <c r="AI70">
        <v>0</v>
      </c>
      <c r="AJ70">
        <v>66.17</v>
      </c>
      <c r="AK70">
        <v>0</v>
      </c>
      <c r="AL70">
        <v>0</v>
      </c>
      <c r="AM70">
        <v>0.82</v>
      </c>
      <c r="AN70">
        <v>96.25</v>
      </c>
      <c r="AO70">
        <v>14.44</v>
      </c>
      <c r="AP70">
        <v>0</v>
      </c>
      <c r="AQ70">
        <v>45.48</v>
      </c>
      <c r="AR70">
        <v>51.16</v>
      </c>
      <c r="AS70">
        <v>21.72</v>
      </c>
      <c r="AT70">
        <v>0</v>
      </c>
      <c r="AU70">
        <v>190.2</v>
      </c>
      <c r="AV70">
        <v>1.92</v>
      </c>
      <c r="AW70">
        <v>1.92</v>
      </c>
      <c r="AX70">
        <v>0</v>
      </c>
      <c r="AY70">
        <v>48.12</v>
      </c>
      <c r="AZ70">
        <v>0</v>
      </c>
      <c r="BA70">
        <v>0.96</v>
      </c>
      <c r="BB70">
        <v>0.39</v>
      </c>
      <c r="BC70">
        <v>0.52</v>
      </c>
      <c r="BD70">
        <v>0.93</v>
      </c>
      <c r="BE70">
        <v>0.95</v>
      </c>
      <c r="BF70">
        <v>1.01</v>
      </c>
      <c r="BG70">
        <v>0.95</v>
      </c>
      <c r="BH70">
        <v>0.61</v>
      </c>
      <c r="BI70">
        <v>0.57999999999999996</v>
      </c>
      <c r="BJ70">
        <v>1.35</v>
      </c>
      <c r="BK70">
        <v>0.77</v>
      </c>
      <c r="BL70">
        <v>0.48</v>
      </c>
      <c r="BM70">
        <v>2.89</v>
      </c>
      <c r="BN70">
        <v>0.67</v>
      </c>
      <c r="BO70">
        <v>0.57999999999999996</v>
      </c>
      <c r="BP70">
        <v>0</v>
      </c>
      <c r="BQ70">
        <v>25.93</v>
      </c>
      <c r="BR70">
        <v>67.38</v>
      </c>
      <c r="BS70">
        <v>144.38</v>
      </c>
      <c r="BT70">
        <v>46.2</v>
      </c>
      <c r="BU70">
        <v>19.8</v>
      </c>
    </row>
    <row r="71" spans="7:73">
      <c r="G71" t="s">
        <v>113</v>
      </c>
      <c r="H71" s="115">
        <v>724.70999999999992</v>
      </c>
      <c r="I71" s="88">
        <v>204.92</v>
      </c>
      <c r="J71" s="88">
        <v>300.23</v>
      </c>
      <c r="K71" s="88">
        <v>49.08</v>
      </c>
      <c r="L71" s="88">
        <v>3.84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71.22</v>
      </c>
      <c r="X71">
        <v>96.25</v>
      </c>
      <c r="Y71">
        <v>0</v>
      </c>
      <c r="Z71">
        <v>13.17</v>
      </c>
      <c r="AA71">
        <v>28.54</v>
      </c>
      <c r="AB71">
        <v>8.15</v>
      </c>
      <c r="AC71">
        <v>0.96</v>
      </c>
      <c r="AD71">
        <v>16.36</v>
      </c>
      <c r="AE71">
        <v>0</v>
      </c>
      <c r="AF71">
        <v>17.32</v>
      </c>
      <c r="AG71">
        <v>185.28</v>
      </c>
      <c r="AH71">
        <v>0</v>
      </c>
      <c r="AI71">
        <v>0</v>
      </c>
      <c r="AJ71">
        <v>66.17</v>
      </c>
      <c r="AK71">
        <v>0</v>
      </c>
      <c r="AL71">
        <v>0</v>
      </c>
      <c r="AM71">
        <v>0.82</v>
      </c>
      <c r="AN71">
        <v>96.25</v>
      </c>
      <c r="AO71">
        <v>14.44</v>
      </c>
      <c r="AP71">
        <v>0</v>
      </c>
      <c r="AQ71">
        <v>45.48</v>
      </c>
      <c r="AR71">
        <v>51.16</v>
      </c>
      <c r="AS71">
        <v>21.72</v>
      </c>
      <c r="AT71">
        <v>0</v>
      </c>
      <c r="AU71">
        <v>190.2</v>
      </c>
      <c r="AV71">
        <v>1.92</v>
      </c>
      <c r="AW71">
        <v>1.92</v>
      </c>
      <c r="AX71">
        <v>0</v>
      </c>
      <c r="AY71">
        <v>48.12</v>
      </c>
      <c r="AZ71">
        <v>0</v>
      </c>
      <c r="BA71">
        <v>0.96</v>
      </c>
      <c r="BB71">
        <v>0.39</v>
      </c>
      <c r="BC71">
        <v>0.52</v>
      </c>
      <c r="BD71">
        <v>0.93</v>
      </c>
      <c r="BE71">
        <v>0.95</v>
      </c>
      <c r="BF71">
        <v>1.01</v>
      </c>
      <c r="BG71">
        <v>0.95</v>
      </c>
      <c r="BH71">
        <v>0.61</v>
      </c>
      <c r="BI71">
        <v>0.57999999999999996</v>
      </c>
      <c r="BJ71">
        <v>1.35</v>
      </c>
      <c r="BK71">
        <v>0.77</v>
      </c>
      <c r="BL71">
        <v>0.48</v>
      </c>
      <c r="BM71">
        <v>2.89</v>
      </c>
      <c r="BN71">
        <v>0.67</v>
      </c>
      <c r="BO71">
        <v>0.57999999999999996</v>
      </c>
      <c r="BP71">
        <v>0</v>
      </c>
      <c r="BQ71">
        <v>25.93</v>
      </c>
      <c r="BR71">
        <v>67.38</v>
      </c>
      <c r="BS71">
        <v>144.38</v>
      </c>
      <c r="BT71">
        <v>39.200000000000003</v>
      </c>
      <c r="BU71">
        <v>16.8</v>
      </c>
    </row>
    <row r="72" spans="7:73">
      <c r="G72" t="s">
        <v>114</v>
      </c>
      <c r="H72" s="115">
        <v>718.40999999999985</v>
      </c>
      <c r="I72" s="88">
        <v>202.21999999999997</v>
      </c>
      <c r="J72" s="88">
        <v>300.23</v>
      </c>
      <c r="K72" s="88">
        <v>49.08</v>
      </c>
      <c r="L72" s="88">
        <v>3.84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71.22</v>
      </c>
      <c r="X72">
        <v>96.25</v>
      </c>
      <c r="Y72">
        <v>0</v>
      </c>
      <c r="Z72">
        <v>13.17</v>
      </c>
      <c r="AA72">
        <v>28.54</v>
      </c>
      <c r="AB72">
        <v>8.15</v>
      </c>
      <c r="AC72">
        <v>0.96</v>
      </c>
      <c r="AD72">
        <v>16.36</v>
      </c>
      <c r="AE72">
        <v>0</v>
      </c>
      <c r="AF72">
        <v>17.32</v>
      </c>
      <c r="AG72">
        <v>185.28</v>
      </c>
      <c r="AH72">
        <v>0</v>
      </c>
      <c r="AI72">
        <v>0</v>
      </c>
      <c r="AJ72">
        <v>66.17</v>
      </c>
      <c r="AK72">
        <v>0</v>
      </c>
      <c r="AL72">
        <v>0</v>
      </c>
      <c r="AM72">
        <v>0.82</v>
      </c>
      <c r="AN72">
        <v>96.25</v>
      </c>
      <c r="AO72">
        <v>14.44</v>
      </c>
      <c r="AP72">
        <v>0</v>
      </c>
      <c r="AQ72">
        <v>45.48</v>
      </c>
      <c r="AR72">
        <v>51.16</v>
      </c>
      <c r="AS72">
        <v>21.72</v>
      </c>
      <c r="AT72">
        <v>0</v>
      </c>
      <c r="AU72">
        <v>190.2</v>
      </c>
      <c r="AV72">
        <v>1.92</v>
      </c>
      <c r="AW72">
        <v>1.92</v>
      </c>
      <c r="AX72">
        <v>0</v>
      </c>
      <c r="AY72">
        <v>48.12</v>
      </c>
      <c r="AZ72">
        <v>0</v>
      </c>
      <c r="BA72">
        <v>0.96</v>
      </c>
      <c r="BB72">
        <v>0.39</v>
      </c>
      <c r="BC72">
        <v>0.52</v>
      </c>
      <c r="BD72">
        <v>0.93</v>
      </c>
      <c r="BE72">
        <v>0.95</v>
      </c>
      <c r="BF72">
        <v>1.01</v>
      </c>
      <c r="BG72">
        <v>0.95</v>
      </c>
      <c r="BH72">
        <v>0.61</v>
      </c>
      <c r="BI72">
        <v>0.57999999999999996</v>
      </c>
      <c r="BJ72">
        <v>1.35</v>
      </c>
      <c r="BK72">
        <v>0.77</v>
      </c>
      <c r="BL72">
        <v>0.48</v>
      </c>
      <c r="BM72">
        <v>2.89</v>
      </c>
      <c r="BN72">
        <v>0.67</v>
      </c>
      <c r="BO72">
        <v>0.57999999999999996</v>
      </c>
      <c r="BP72">
        <v>0</v>
      </c>
      <c r="BQ72">
        <v>25.93</v>
      </c>
      <c r="BR72">
        <v>67.38</v>
      </c>
      <c r="BS72">
        <v>144.38</v>
      </c>
      <c r="BT72">
        <v>32.9</v>
      </c>
      <c r="BU72">
        <v>14.1</v>
      </c>
    </row>
    <row r="73" spans="7:73">
      <c r="G73" t="s">
        <v>115</v>
      </c>
      <c r="H73" s="115">
        <v>713.50999999999988</v>
      </c>
      <c r="I73" s="88">
        <v>200.11999999999998</v>
      </c>
      <c r="J73" s="88">
        <v>300.23</v>
      </c>
      <c r="K73" s="88">
        <v>49.08</v>
      </c>
      <c r="L73" s="88">
        <v>3.84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71.22</v>
      </c>
      <c r="X73">
        <v>96.25</v>
      </c>
      <c r="Y73">
        <v>0</v>
      </c>
      <c r="Z73">
        <v>13.17</v>
      </c>
      <c r="AA73">
        <v>28.54</v>
      </c>
      <c r="AB73">
        <v>8.15</v>
      </c>
      <c r="AC73">
        <v>0.96</v>
      </c>
      <c r="AD73">
        <v>16.36</v>
      </c>
      <c r="AE73">
        <v>0</v>
      </c>
      <c r="AF73">
        <v>17.32</v>
      </c>
      <c r="AG73">
        <v>185.28</v>
      </c>
      <c r="AH73">
        <v>0</v>
      </c>
      <c r="AI73">
        <v>0</v>
      </c>
      <c r="AJ73">
        <v>66.17</v>
      </c>
      <c r="AK73">
        <v>0</v>
      </c>
      <c r="AL73">
        <v>0</v>
      </c>
      <c r="AM73">
        <v>0.82</v>
      </c>
      <c r="AN73">
        <v>96.25</v>
      </c>
      <c r="AO73">
        <v>14.44</v>
      </c>
      <c r="AP73">
        <v>0</v>
      </c>
      <c r="AQ73">
        <v>45.48</v>
      </c>
      <c r="AR73">
        <v>51.16</v>
      </c>
      <c r="AS73">
        <v>21.72</v>
      </c>
      <c r="AT73">
        <v>0</v>
      </c>
      <c r="AU73">
        <v>190.2</v>
      </c>
      <c r="AV73">
        <v>1.92</v>
      </c>
      <c r="AW73">
        <v>1.92</v>
      </c>
      <c r="AX73">
        <v>0</v>
      </c>
      <c r="AY73">
        <v>48.12</v>
      </c>
      <c r="AZ73">
        <v>0</v>
      </c>
      <c r="BA73">
        <v>0.96</v>
      </c>
      <c r="BB73">
        <v>0.39</v>
      </c>
      <c r="BC73">
        <v>0.52</v>
      </c>
      <c r="BD73">
        <v>0.93</v>
      </c>
      <c r="BE73">
        <v>0.95</v>
      </c>
      <c r="BF73">
        <v>1.01</v>
      </c>
      <c r="BG73">
        <v>0.95</v>
      </c>
      <c r="BH73">
        <v>0.61</v>
      </c>
      <c r="BI73">
        <v>0.57999999999999996</v>
      </c>
      <c r="BJ73">
        <v>1.35</v>
      </c>
      <c r="BK73">
        <v>0.77</v>
      </c>
      <c r="BL73">
        <v>0.48</v>
      </c>
      <c r="BM73">
        <v>2.89</v>
      </c>
      <c r="BN73">
        <v>0.67</v>
      </c>
      <c r="BO73">
        <v>0.57999999999999996</v>
      </c>
      <c r="BP73">
        <v>0</v>
      </c>
      <c r="BQ73">
        <v>25.93</v>
      </c>
      <c r="BR73">
        <v>67.38</v>
      </c>
      <c r="BS73">
        <v>144.38</v>
      </c>
      <c r="BT73">
        <v>28</v>
      </c>
      <c r="BU73">
        <v>12</v>
      </c>
    </row>
    <row r="74" spans="7:73">
      <c r="G74" t="s">
        <v>116</v>
      </c>
      <c r="H74" s="115">
        <v>706.50999999999988</v>
      </c>
      <c r="I74" s="88">
        <v>197.11999999999998</v>
      </c>
      <c r="J74" s="88">
        <v>300.23</v>
      </c>
      <c r="K74" s="88">
        <v>49.08</v>
      </c>
      <c r="L74" s="88">
        <v>3.84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71.22</v>
      </c>
      <c r="X74">
        <v>96.25</v>
      </c>
      <c r="Y74">
        <v>0</v>
      </c>
      <c r="Z74">
        <v>13.17</v>
      </c>
      <c r="AA74">
        <v>28.54</v>
      </c>
      <c r="AB74">
        <v>8.15</v>
      </c>
      <c r="AC74">
        <v>0.96</v>
      </c>
      <c r="AD74">
        <v>16.36</v>
      </c>
      <c r="AE74">
        <v>0</v>
      </c>
      <c r="AF74">
        <v>17.32</v>
      </c>
      <c r="AG74">
        <v>185.28</v>
      </c>
      <c r="AH74">
        <v>0</v>
      </c>
      <c r="AI74">
        <v>0</v>
      </c>
      <c r="AJ74">
        <v>66.17</v>
      </c>
      <c r="AK74">
        <v>0</v>
      </c>
      <c r="AL74">
        <v>0</v>
      </c>
      <c r="AM74">
        <v>0.82</v>
      </c>
      <c r="AN74">
        <v>96.25</v>
      </c>
      <c r="AO74">
        <v>14.44</v>
      </c>
      <c r="AP74">
        <v>0</v>
      </c>
      <c r="AQ74">
        <v>45.48</v>
      </c>
      <c r="AR74">
        <v>51.16</v>
      </c>
      <c r="AS74">
        <v>21.72</v>
      </c>
      <c r="AT74">
        <v>0</v>
      </c>
      <c r="AU74">
        <v>190.2</v>
      </c>
      <c r="AV74">
        <v>1.92</v>
      </c>
      <c r="AW74">
        <v>1.92</v>
      </c>
      <c r="AX74">
        <v>0</v>
      </c>
      <c r="AY74">
        <v>48.12</v>
      </c>
      <c r="AZ74">
        <v>0</v>
      </c>
      <c r="BA74">
        <v>0.96</v>
      </c>
      <c r="BB74">
        <v>0.39</v>
      </c>
      <c r="BC74">
        <v>0.52</v>
      </c>
      <c r="BD74">
        <v>0.93</v>
      </c>
      <c r="BE74">
        <v>0.95</v>
      </c>
      <c r="BF74">
        <v>1.01</v>
      </c>
      <c r="BG74">
        <v>0.95</v>
      </c>
      <c r="BH74">
        <v>0.61</v>
      </c>
      <c r="BI74">
        <v>0.57999999999999996</v>
      </c>
      <c r="BJ74">
        <v>1.35</v>
      </c>
      <c r="BK74">
        <v>0.77</v>
      </c>
      <c r="BL74">
        <v>0.48</v>
      </c>
      <c r="BM74">
        <v>2.89</v>
      </c>
      <c r="BN74">
        <v>0.67</v>
      </c>
      <c r="BO74">
        <v>0.57999999999999996</v>
      </c>
      <c r="BP74">
        <v>0</v>
      </c>
      <c r="BQ74">
        <v>25.93</v>
      </c>
      <c r="BR74">
        <v>67.38</v>
      </c>
      <c r="BS74">
        <v>144.38</v>
      </c>
      <c r="BT74">
        <v>21</v>
      </c>
      <c r="BU74">
        <v>9</v>
      </c>
    </row>
    <row r="75" spans="7:73">
      <c r="G75" t="s">
        <v>117</v>
      </c>
      <c r="H75" s="115">
        <v>703.06</v>
      </c>
      <c r="I75" s="88">
        <v>195.61999999999998</v>
      </c>
      <c r="J75" s="88">
        <v>300.23</v>
      </c>
      <c r="K75" s="88">
        <v>0.96</v>
      </c>
      <c r="L75" s="88">
        <v>3.84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71.22</v>
      </c>
      <c r="X75">
        <v>96.25</v>
      </c>
      <c r="Y75">
        <v>0</v>
      </c>
      <c r="Z75">
        <v>13.17</v>
      </c>
      <c r="AA75">
        <v>28.54</v>
      </c>
      <c r="AB75">
        <v>8.15</v>
      </c>
      <c r="AC75">
        <v>0.96</v>
      </c>
      <c r="AD75">
        <v>16.36</v>
      </c>
      <c r="AE75">
        <v>0</v>
      </c>
      <c r="AF75">
        <v>17.32</v>
      </c>
      <c r="AG75">
        <v>185.28</v>
      </c>
      <c r="AH75">
        <v>0</v>
      </c>
      <c r="AI75">
        <v>0</v>
      </c>
      <c r="AJ75">
        <v>66.17</v>
      </c>
      <c r="AK75">
        <v>0</v>
      </c>
      <c r="AL75">
        <v>0</v>
      </c>
      <c r="AM75">
        <v>0.87</v>
      </c>
      <c r="AN75">
        <v>96.25</v>
      </c>
      <c r="AO75">
        <v>14.44</v>
      </c>
      <c r="AP75">
        <v>0</v>
      </c>
      <c r="AQ75">
        <v>45.48</v>
      </c>
      <c r="AR75">
        <v>51.16</v>
      </c>
      <c r="AS75">
        <v>21.72</v>
      </c>
      <c r="AT75">
        <v>0</v>
      </c>
      <c r="AU75">
        <v>190.2</v>
      </c>
      <c r="AV75">
        <v>1.92</v>
      </c>
      <c r="AW75">
        <v>1.92</v>
      </c>
      <c r="AX75">
        <v>0</v>
      </c>
      <c r="AY75">
        <v>0</v>
      </c>
      <c r="AZ75">
        <v>0</v>
      </c>
      <c r="BA75">
        <v>0.96</v>
      </c>
      <c r="BB75">
        <v>0.39</v>
      </c>
      <c r="BC75">
        <v>0.52</v>
      </c>
      <c r="BD75">
        <v>0.93</v>
      </c>
      <c r="BE75">
        <v>0.95</v>
      </c>
      <c r="BF75">
        <v>1.01</v>
      </c>
      <c r="BG75">
        <v>0.95</v>
      </c>
      <c r="BH75">
        <v>0.61</v>
      </c>
      <c r="BI75">
        <v>0.57999999999999996</v>
      </c>
      <c r="BJ75">
        <v>1.35</v>
      </c>
      <c r="BK75">
        <v>0.77</v>
      </c>
      <c r="BL75">
        <v>0.48</v>
      </c>
      <c r="BM75">
        <v>2.89</v>
      </c>
      <c r="BN75">
        <v>0.67</v>
      </c>
      <c r="BO75">
        <v>0.57999999999999996</v>
      </c>
      <c r="BP75">
        <v>0</v>
      </c>
      <c r="BQ75">
        <v>25.93</v>
      </c>
      <c r="BR75">
        <v>67.38</v>
      </c>
      <c r="BS75">
        <v>144.38</v>
      </c>
      <c r="BT75">
        <v>17.5</v>
      </c>
      <c r="BU75">
        <v>7.5</v>
      </c>
    </row>
    <row r="76" spans="7:73">
      <c r="G76" t="s">
        <v>118</v>
      </c>
      <c r="H76" s="115">
        <v>699.56</v>
      </c>
      <c r="I76" s="88">
        <v>194.11999999999998</v>
      </c>
      <c r="J76" s="88">
        <v>300.23</v>
      </c>
      <c r="K76" s="88">
        <v>0.96</v>
      </c>
      <c r="L76" s="88">
        <v>3.84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71.22</v>
      </c>
      <c r="X76">
        <v>96.25</v>
      </c>
      <c r="Y76">
        <v>0</v>
      </c>
      <c r="Z76">
        <v>13.17</v>
      </c>
      <c r="AA76">
        <v>28.54</v>
      </c>
      <c r="AB76">
        <v>8.15</v>
      </c>
      <c r="AC76">
        <v>0.96</v>
      </c>
      <c r="AD76">
        <v>16.36</v>
      </c>
      <c r="AE76">
        <v>0</v>
      </c>
      <c r="AF76">
        <v>17.32</v>
      </c>
      <c r="AG76">
        <v>185.28</v>
      </c>
      <c r="AH76">
        <v>0</v>
      </c>
      <c r="AI76">
        <v>0</v>
      </c>
      <c r="AJ76">
        <v>66.17</v>
      </c>
      <c r="AK76">
        <v>0</v>
      </c>
      <c r="AL76">
        <v>0</v>
      </c>
      <c r="AM76">
        <v>0.87</v>
      </c>
      <c r="AN76">
        <v>96.25</v>
      </c>
      <c r="AO76">
        <v>14.44</v>
      </c>
      <c r="AP76">
        <v>0</v>
      </c>
      <c r="AQ76">
        <v>45.48</v>
      </c>
      <c r="AR76">
        <v>51.16</v>
      </c>
      <c r="AS76">
        <v>21.72</v>
      </c>
      <c r="AT76">
        <v>0</v>
      </c>
      <c r="AU76">
        <v>190.2</v>
      </c>
      <c r="AV76">
        <v>1.92</v>
      </c>
      <c r="AW76">
        <v>1.92</v>
      </c>
      <c r="AX76">
        <v>0</v>
      </c>
      <c r="AY76">
        <v>0</v>
      </c>
      <c r="AZ76">
        <v>0</v>
      </c>
      <c r="BA76">
        <v>0.96</v>
      </c>
      <c r="BB76">
        <v>0.39</v>
      </c>
      <c r="BC76">
        <v>0.52</v>
      </c>
      <c r="BD76">
        <v>0.93</v>
      </c>
      <c r="BE76">
        <v>0.95</v>
      </c>
      <c r="BF76">
        <v>1.01</v>
      </c>
      <c r="BG76">
        <v>0.95</v>
      </c>
      <c r="BH76">
        <v>0.61</v>
      </c>
      <c r="BI76">
        <v>0.57999999999999996</v>
      </c>
      <c r="BJ76">
        <v>1.35</v>
      </c>
      <c r="BK76">
        <v>0.77</v>
      </c>
      <c r="BL76">
        <v>0.48</v>
      </c>
      <c r="BM76">
        <v>2.89</v>
      </c>
      <c r="BN76">
        <v>0.67</v>
      </c>
      <c r="BO76">
        <v>0.57999999999999996</v>
      </c>
      <c r="BP76">
        <v>0</v>
      </c>
      <c r="BQ76">
        <v>25.93</v>
      </c>
      <c r="BR76">
        <v>67.38</v>
      </c>
      <c r="BS76">
        <v>144.38</v>
      </c>
      <c r="BT76">
        <v>14</v>
      </c>
      <c r="BU76">
        <v>6</v>
      </c>
    </row>
    <row r="77" spans="7:73">
      <c r="G77" t="s">
        <v>119</v>
      </c>
      <c r="H77" s="115">
        <v>696.06</v>
      </c>
      <c r="I77" s="88">
        <v>192.61999999999998</v>
      </c>
      <c r="J77" s="88">
        <v>300.23</v>
      </c>
      <c r="K77" s="88">
        <v>0.96</v>
      </c>
      <c r="L77" s="88">
        <v>3.84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71.22</v>
      </c>
      <c r="X77">
        <v>96.25</v>
      </c>
      <c r="Y77">
        <v>0</v>
      </c>
      <c r="Z77">
        <v>13.17</v>
      </c>
      <c r="AA77">
        <v>28.54</v>
      </c>
      <c r="AB77">
        <v>8.15</v>
      </c>
      <c r="AC77">
        <v>0.96</v>
      </c>
      <c r="AD77">
        <v>16.36</v>
      </c>
      <c r="AE77">
        <v>0</v>
      </c>
      <c r="AF77">
        <v>17.32</v>
      </c>
      <c r="AG77">
        <v>185.28</v>
      </c>
      <c r="AH77">
        <v>0</v>
      </c>
      <c r="AI77">
        <v>0</v>
      </c>
      <c r="AJ77">
        <v>66.17</v>
      </c>
      <c r="AK77">
        <v>0</v>
      </c>
      <c r="AL77">
        <v>0</v>
      </c>
      <c r="AM77">
        <v>0.87</v>
      </c>
      <c r="AN77">
        <v>96.25</v>
      </c>
      <c r="AO77">
        <v>14.44</v>
      </c>
      <c r="AP77">
        <v>0</v>
      </c>
      <c r="AQ77">
        <v>45.48</v>
      </c>
      <c r="AR77">
        <v>51.16</v>
      </c>
      <c r="AS77">
        <v>21.72</v>
      </c>
      <c r="AT77">
        <v>0</v>
      </c>
      <c r="AU77">
        <v>190.2</v>
      </c>
      <c r="AV77">
        <v>1.92</v>
      </c>
      <c r="AW77">
        <v>1.92</v>
      </c>
      <c r="AX77">
        <v>0</v>
      </c>
      <c r="AY77">
        <v>0</v>
      </c>
      <c r="AZ77">
        <v>0</v>
      </c>
      <c r="BA77">
        <v>0.96</v>
      </c>
      <c r="BB77">
        <v>0.39</v>
      </c>
      <c r="BC77">
        <v>0.52</v>
      </c>
      <c r="BD77">
        <v>0.93</v>
      </c>
      <c r="BE77">
        <v>0.95</v>
      </c>
      <c r="BF77">
        <v>1.01</v>
      </c>
      <c r="BG77">
        <v>0.95</v>
      </c>
      <c r="BH77">
        <v>0.61</v>
      </c>
      <c r="BI77">
        <v>0.57999999999999996</v>
      </c>
      <c r="BJ77">
        <v>1.35</v>
      </c>
      <c r="BK77">
        <v>0.77</v>
      </c>
      <c r="BL77">
        <v>0.48</v>
      </c>
      <c r="BM77">
        <v>2.89</v>
      </c>
      <c r="BN77">
        <v>0.67</v>
      </c>
      <c r="BO77">
        <v>0.57999999999999996</v>
      </c>
      <c r="BP77">
        <v>0</v>
      </c>
      <c r="BQ77">
        <v>25.93</v>
      </c>
      <c r="BR77">
        <v>67.38</v>
      </c>
      <c r="BS77">
        <v>144.38</v>
      </c>
      <c r="BT77">
        <v>10.5</v>
      </c>
      <c r="BU77">
        <v>4.5</v>
      </c>
    </row>
    <row r="78" spans="7:73">
      <c r="G78" t="s">
        <v>120</v>
      </c>
      <c r="H78" s="115">
        <v>692.56</v>
      </c>
      <c r="I78" s="88">
        <v>191.11999999999998</v>
      </c>
      <c r="J78" s="88">
        <v>300.23</v>
      </c>
      <c r="K78" s="88">
        <v>0.96</v>
      </c>
      <c r="L78" s="88">
        <v>3.84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71.22</v>
      </c>
      <c r="X78">
        <v>96.25</v>
      </c>
      <c r="Y78">
        <v>0</v>
      </c>
      <c r="Z78">
        <v>13.17</v>
      </c>
      <c r="AA78">
        <v>28.54</v>
      </c>
      <c r="AB78">
        <v>8.15</v>
      </c>
      <c r="AC78">
        <v>0.96</v>
      </c>
      <c r="AD78">
        <v>16.36</v>
      </c>
      <c r="AE78">
        <v>0</v>
      </c>
      <c r="AF78">
        <v>17.32</v>
      </c>
      <c r="AG78">
        <v>185.28</v>
      </c>
      <c r="AH78">
        <v>0</v>
      </c>
      <c r="AI78">
        <v>0</v>
      </c>
      <c r="AJ78">
        <v>66.17</v>
      </c>
      <c r="AK78">
        <v>0</v>
      </c>
      <c r="AL78">
        <v>0</v>
      </c>
      <c r="AM78">
        <v>0.87</v>
      </c>
      <c r="AN78">
        <v>96.25</v>
      </c>
      <c r="AO78">
        <v>14.44</v>
      </c>
      <c r="AP78">
        <v>0</v>
      </c>
      <c r="AQ78">
        <v>45.48</v>
      </c>
      <c r="AR78">
        <v>51.16</v>
      </c>
      <c r="AS78">
        <v>21.72</v>
      </c>
      <c r="AT78">
        <v>0</v>
      </c>
      <c r="AU78">
        <v>190.2</v>
      </c>
      <c r="AV78">
        <v>1.92</v>
      </c>
      <c r="AW78">
        <v>1.92</v>
      </c>
      <c r="AX78">
        <v>0</v>
      </c>
      <c r="AY78">
        <v>0</v>
      </c>
      <c r="AZ78">
        <v>0</v>
      </c>
      <c r="BA78">
        <v>0.96</v>
      </c>
      <c r="BB78">
        <v>0.39</v>
      </c>
      <c r="BC78">
        <v>0.52</v>
      </c>
      <c r="BD78">
        <v>0.93</v>
      </c>
      <c r="BE78">
        <v>0.95</v>
      </c>
      <c r="BF78">
        <v>1.01</v>
      </c>
      <c r="BG78">
        <v>0.95</v>
      </c>
      <c r="BH78">
        <v>0.61</v>
      </c>
      <c r="BI78">
        <v>0.57999999999999996</v>
      </c>
      <c r="BJ78">
        <v>1.35</v>
      </c>
      <c r="BK78">
        <v>0.77</v>
      </c>
      <c r="BL78">
        <v>0.48</v>
      </c>
      <c r="BM78">
        <v>2.89</v>
      </c>
      <c r="BN78">
        <v>0.67</v>
      </c>
      <c r="BO78">
        <v>0.57999999999999996</v>
      </c>
      <c r="BP78">
        <v>0</v>
      </c>
      <c r="BQ78">
        <v>25.93</v>
      </c>
      <c r="BR78">
        <v>67.38</v>
      </c>
      <c r="BS78">
        <v>144.38</v>
      </c>
      <c r="BT78">
        <v>7</v>
      </c>
      <c r="BU78">
        <v>3</v>
      </c>
    </row>
    <row r="79" spans="7:73">
      <c r="G79" t="s">
        <v>121</v>
      </c>
      <c r="H79" s="115">
        <v>751.22</v>
      </c>
      <c r="I79" s="88">
        <v>189.01999999999998</v>
      </c>
      <c r="J79" s="88">
        <v>300.23</v>
      </c>
      <c r="K79" s="88">
        <v>0.96</v>
      </c>
      <c r="L79" s="88">
        <v>3.84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86.62</v>
      </c>
      <c r="X79">
        <v>96.25</v>
      </c>
      <c r="Y79">
        <v>48.12</v>
      </c>
      <c r="Z79">
        <v>13.17</v>
      </c>
      <c r="AA79">
        <v>28.54</v>
      </c>
      <c r="AB79">
        <v>8.15</v>
      </c>
      <c r="AC79">
        <v>0.96</v>
      </c>
      <c r="AD79">
        <v>16.36</v>
      </c>
      <c r="AE79">
        <v>0</v>
      </c>
      <c r="AF79">
        <v>17.32</v>
      </c>
      <c r="AG79">
        <v>185.28</v>
      </c>
      <c r="AH79">
        <v>0</v>
      </c>
      <c r="AI79">
        <v>0</v>
      </c>
      <c r="AJ79">
        <v>66.17</v>
      </c>
      <c r="AK79">
        <v>0</v>
      </c>
      <c r="AL79">
        <v>0</v>
      </c>
      <c r="AM79">
        <v>0.91</v>
      </c>
      <c r="AN79">
        <v>96.25</v>
      </c>
      <c r="AO79">
        <v>14.44</v>
      </c>
      <c r="AP79">
        <v>0</v>
      </c>
      <c r="AQ79">
        <v>45.48</v>
      </c>
      <c r="AR79">
        <v>51.16</v>
      </c>
      <c r="AS79">
        <v>21.72</v>
      </c>
      <c r="AT79">
        <v>0</v>
      </c>
      <c r="AU79">
        <v>190.2</v>
      </c>
      <c r="AV79">
        <v>1.92</v>
      </c>
      <c r="AW79">
        <v>1.92</v>
      </c>
      <c r="AX79">
        <v>0</v>
      </c>
      <c r="AY79">
        <v>0</v>
      </c>
      <c r="AZ79">
        <v>0</v>
      </c>
      <c r="BA79">
        <v>0.96</v>
      </c>
      <c r="BB79">
        <v>0.39</v>
      </c>
      <c r="BC79">
        <v>0.52</v>
      </c>
      <c r="BD79">
        <v>0.93</v>
      </c>
      <c r="BE79">
        <v>0.95</v>
      </c>
      <c r="BF79">
        <v>1.01</v>
      </c>
      <c r="BG79">
        <v>0.95</v>
      </c>
      <c r="BH79">
        <v>0.61</v>
      </c>
      <c r="BI79">
        <v>0.57999999999999996</v>
      </c>
      <c r="BJ79">
        <v>1.35</v>
      </c>
      <c r="BK79">
        <v>0.77</v>
      </c>
      <c r="BL79">
        <v>0.48</v>
      </c>
      <c r="BM79">
        <v>2.89</v>
      </c>
      <c r="BN79">
        <v>0.67</v>
      </c>
      <c r="BO79">
        <v>0.57999999999999996</v>
      </c>
      <c r="BP79">
        <v>0</v>
      </c>
      <c r="BQ79">
        <v>25.93</v>
      </c>
      <c r="BR79">
        <v>67.38</v>
      </c>
      <c r="BS79">
        <v>144.38</v>
      </c>
      <c r="BT79">
        <v>2.1</v>
      </c>
      <c r="BU79">
        <v>0.9</v>
      </c>
    </row>
    <row r="80" spans="7:73">
      <c r="G80" t="s">
        <v>122</v>
      </c>
      <c r="H80" s="115">
        <v>749.12</v>
      </c>
      <c r="I80" s="88">
        <v>188.11999999999998</v>
      </c>
      <c r="J80" s="88">
        <v>300.23</v>
      </c>
      <c r="K80" s="88">
        <v>0.96</v>
      </c>
      <c r="L80" s="88">
        <v>3.84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86.62</v>
      </c>
      <c r="X80">
        <v>96.25</v>
      </c>
      <c r="Y80">
        <v>48.12</v>
      </c>
      <c r="Z80">
        <v>13.17</v>
      </c>
      <c r="AA80">
        <v>28.54</v>
      </c>
      <c r="AB80">
        <v>8.15</v>
      </c>
      <c r="AC80">
        <v>0.96</v>
      </c>
      <c r="AD80">
        <v>16.36</v>
      </c>
      <c r="AE80">
        <v>0</v>
      </c>
      <c r="AF80">
        <v>17.32</v>
      </c>
      <c r="AG80">
        <v>185.28</v>
      </c>
      <c r="AH80">
        <v>0</v>
      </c>
      <c r="AI80">
        <v>0</v>
      </c>
      <c r="AJ80">
        <v>66.17</v>
      </c>
      <c r="AK80">
        <v>0</v>
      </c>
      <c r="AL80">
        <v>0</v>
      </c>
      <c r="AM80">
        <v>0.91</v>
      </c>
      <c r="AN80">
        <v>96.25</v>
      </c>
      <c r="AO80">
        <v>14.44</v>
      </c>
      <c r="AP80">
        <v>0</v>
      </c>
      <c r="AQ80">
        <v>45.48</v>
      </c>
      <c r="AR80">
        <v>51.16</v>
      </c>
      <c r="AS80">
        <v>21.72</v>
      </c>
      <c r="AT80">
        <v>0</v>
      </c>
      <c r="AU80">
        <v>190.2</v>
      </c>
      <c r="AV80">
        <v>1.92</v>
      </c>
      <c r="AW80">
        <v>1.92</v>
      </c>
      <c r="AX80">
        <v>0</v>
      </c>
      <c r="AY80">
        <v>0</v>
      </c>
      <c r="AZ80">
        <v>0</v>
      </c>
      <c r="BA80">
        <v>0.96</v>
      </c>
      <c r="BB80">
        <v>0.39</v>
      </c>
      <c r="BC80">
        <v>0.52</v>
      </c>
      <c r="BD80">
        <v>0.93</v>
      </c>
      <c r="BE80">
        <v>0.95</v>
      </c>
      <c r="BF80">
        <v>1.01</v>
      </c>
      <c r="BG80">
        <v>0.95</v>
      </c>
      <c r="BH80">
        <v>0.61</v>
      </c>
      <c r="BI80">
        <v>0.57999999999999996</v>
      </c>
      <c r="BJ80">
        <v>1.35</v>
      </c>
      <c r="BK80">
        <v>0.77</v>
      </c>
      <c r="BL80">
        <v>0.48</v>
      </c>
      <c r="BM80">
        <v>2.89</v>
      </c>
      <c r="BN80">
        <v>0.67</v>
      </c>
      <c r="BO80">
        <v>0.57999999999999996</v>
      </c>
      <c r="BP80">
        <v>0</v>
      </c>
      <c r="BQ80">
        <v>25.93</v>
      </c>
      <c r="BR80">
        <v>67.38</v>
      </c>
      <c r="BS80">
        <v>144.38</v>
      </c>
      <c r="BT80">
        <v>0</v>
      </c>
      <c r="BU80">
        <v>0</v>
      </c>
    </row>
    <row r="81" spans="7:73">
      <c r="G81" t="s">
        <v>123</v>
      </c>
      <c r="H81" s="115">
        <v>749.12</v>
      </c>
      <c r="I81" s="88">
        <v>188.11999999999998</v>
      </c>
      <c r="J81" s="88">
        <v>300.23</v>
      </c>
      <c r="K81" s="88">
        <v>0.96</v>
      </c>
      <c r="L81" s="88">
        <v>3.84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86.62</v>
      </c>
      <c r="X81">
        <v>96.25</v>
      </c>
      <c r="Y81">
        <v>48.12</v>
      </c>
      <c r="Z81">
        <v>13.17</v>
      </c>
      <c r="AA81">
        <v>28.54</v>
      </c>
      <c r="AB81">
        <v>8.15</v>
      </c>
      <c r="AC81">
        <v>0.96</v>
      </c>
      <c r="AD81">
        <v>16.36</v>
      </c>
      <c r="AE81">
        <v>0</v>
      </c>
      <c r="AF81">
        <v>17.32</v>
      </c>
      <c r="AG81">
        <v>185.28</v>
      </c>
      <c r="AH81">
        <v>0</v>
      </c>
      <c r="AI81">
        <v>0</v>
      </c>
      <c r="AJ81">
        <v>66.17</v>
      </c>
      <c r="AK81">
        <v>0</v>
      </c>
      <c r="AL81">
        <v>0</v>
      </c>
      <c r="AM81">
        <v>0.91</v>
      </c>
      <c r="AN81">
        <v>96.25</v>
      </c>
      <c r="AO81">
        <v>14.44</v>
      </c>
      <c r="AP81">
        <v>0</v>
      </c>
      <c r="AQ81">
        <v>45.48</v>
      </c>
      <c r="AR81">
        <v>51.16</v>
      </c>
      <c r="AS81">
        <v>21.72</v>
      </c>
      <c r="AT81">
        <v>0</v>
      </c>
      <c r="AU81">
        <v>190.2</v>
      </c>
      <c r="AV81">
        <v>1.92</v>
      </c>
      <c r="AW81">
        <v>1.92</v>
      </c>
      <c r="AX81">
        <v>0</v>
      </c>
      <c r="AY81">
        <v>0</v>
      </c>
      <c r="AZ81">
        <v>0</v>
      </c>
      <c r="BA81">
        <v>0.96</v>
      </c>
      <c r="BB81">
        <v>0.39</v>
      </c>
      <c r="BC81">
        <v>0.52</v>
      </c>
      <c r="BD81">
        <v>0.93</v>
      </c>
      <c r="BE81">
        <v>0.95</v>
      </c>
      <c r="BF81">
        <v>1.01</v>
      </c>
      <c r="BG81">
        <v>0.95</v>
      </c>
      <c r="BH81">
        <v>0.61</v>
      </c>
      <c r="BI81">
        <v>0.57999999999999996</v>
      </c>
      <c r="BJ81">
        <v>1.35</v>
      </c>
      <c r="BK81">
        <v>0.77</v>
      </c>
      <c r="BL81">
        <v>0.48</v>
      </c>
      <c r="BM81">
        <v>2.89</v>
      </c>
      <c r="BN81">
        <v>0.67</v>
      </c>
      <c r="BO81">
        <v>0.57999999999999996</v>
      </c>
      <c r="BP81">
        <v>0</v>
      </c>
      <c r="BQ81">
        <v>25.93</v>
      </c>
      <c r="BR81">
        <v>67.38</v>
      </c>
      <c r="BS81">
        <v>144.38</v>
      </c>
      <c r="BT81">
        <v>0</v>
      </c>
      <c r="BU81">
        <v>0</v>
      </c>
    </row>
    <row r="82" spans="7:73">
      <c r="G82" t="s">
        <v>124</v>
      </c>
      <c r="H82" s="115">
        <v>749.12</v>
      </c>
      <c r="I82" s="88">
        <v>188.11999999999998</v>
      </c>
      <c r="J82" s="88">
        <v>300.23</v>
      </c>
      <c r="K82" s="88">
        <v>0.96</v>
      </c>
      <c r="L82" s="88">
        <v>3.84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86.62</v>
      </c>
      <c r="X82">
        <v>96.25</v>
      </c>
      <c r="Y82">
        <v>48.12</v>
      </c>
      <c r="Z82">
        <v>13.17</v>
      </c>
      <c r="AA82">
        <v>28.54</v>
      </c>
      <c r="AB82">
        <v>8.15</v>
      </c>
      <c r="AC82">
        <v>0.96</v>
      </c>
      <c r="AD82">
        <v>16.36</v>
      </c>
      <c r="AE82">
        <v>0</v>
      </c>
      <c r="AF82">
        <v>17.32</v>
      </c>
      <c r="AG82">
        <v>185.28</v>
      </c>
      <c r="AH82">
        <v>0</v>
      </c>
      <c r="AI82">
        <v>0</v>
      </c>
      <c r="AJ82">
        <v>66.17</v>
      </c>
      <c r="AK82">
        <v>0</v>
      </c>
      <c r="AL82">
        <v>0</v>
      </c>
      <c r="AM82">
        <v>0.91</v>
      </c>
      <c r="AN82">
        <v>96.25</v>
      </c>
      <c r="AO82">
        <v>14.44</v>
      </c>
      <c r="AP82">
        <v>0</v>
      </c>
      <c r="AQ82">
        <v>45.48</v>
      </c>
      <c r="AR82">
        <v>51.16</v>
      </c>
      <c r="AS82">
        <v>21.72</v>
      </c>
      <c r="AT82">
        <v>0</v>
      </c>
      <c r="AU82">
        <v>190.2</v>
      </c>
      <c r="AV82">
        <v>1.92</v>
      </c>
      <c r="AW82">
        <v>1.92</v>
      </c>
      <c r="AX82">
        <v>0</v>
      </c>
      <c r="AY82">
        <v>0</v>
      </c>
      <c r="AZ82">
        <v>0</v>
      </c>
      <c r="BA82">
        <v>0.96</v>
      </c>
      <c r="BB82">
        <v>0.39</v>
      </c>
      <c r="BC82">
        <v>0.52</v>
      </c>
      <c r="BD82">
        <v>0.93</v>
      </c>
      <c r="BE82">
        <v>0.95</v>
      </c>
      <c r="BF82">
        <v>1.01</v>
      </c>
      <c r="BG82">
        <v>0.95</v>
      </c>
      <c r="BH82">
        <v>0.61</v>
      </c>
      <c r="BI82">
        <v>0.57999999999999996</v>
      </c>
      <c r="BJ82">
        <v>1.35</v>
      </c>
      <c r="BK82">
        <v>0.77</v>
      </c>
      <c r="BL82">
        <v>0.48</v>
      </c>
      <c r="BM82">
        <v>2.89</v>
      </c>
      <c r="BN82">
        <v>0.67</v>
      </c>
      <c r="BO82">
        <v>0.57999999999999996</v>
      </c>
      <c r="BP82">
        <v>0</v>
      </c>
      <c r="BQ82">
        <v>25.93</v>
      </c>
      <c r="BR82">
        <v>67.38</v>
      </c>
      <c r="BS82">
        <v>144.38</v>
      </c>
      <c r="BT82">
        <v>0</v>
      </c>
      <c r="BU82">
        <v>0</v>
      </c>
    </row>
    <row r="83" spans="7:73">
      <c r="G83" t="s">
        <v>125</v>
      </c>
      <c r="H83" s="115">
        <v>691.28000000000009</v>
      </c>
      <c r="I83" s="88">
        <v>188.11999999999998</v>
      </c>
      <c r="J83" s="88">
        <v>300.23</v>
      </c>
      <c r="K83" s="88">
        <v>0.96</v>
      </c>
      <c r="L83" s="88">
        <v>3.84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28.88</v>
      </c>
      <c r="X83">
        <v>96.25</v>
      </c>
      <c r="Y83">
        <v>48.12</v>
      </c>
      <c r="Z83">
        <v>13.17</v>
      </c>
      <c r="AA83">
        <v>28.54</v>
      </c>
      <c r="AB83">
        <v>8.15</v>
      </c>
      <c r="AC83">
        <v>0.96</v>
      </c>
      <c r="AD83">
        <v>16.36</v>
      </c>
      <c r="AE83">
        <v>0</v>
      </c>
      <c r="AF83">
        <v>17.32</v>
      </c>
      <c r="AG83">
        <v>185.28</v>
      </c>
      <c r="AH83">
        <v>0</v>
      </c>
      <c r="AI83">
        <v>0</v>
      </c>
      <c r="AJ83">
        <v>66.17</v>
      </c>
      <c r="AK83">
        <v>0</v>
      </c>
      <c r="AL83">
        <v>0</v>
      </c>
      <c r="AM83">
        <v>0.87</v>
      </c>
      <c r="AN83">
        <v>96.25</v>
      </c>
      <c r="AO83">
        <v>14.44</v>
      </c>
      <c r="AP83">
        <v>0</v>
      </c>
      <c r="AQ83">
        <v>45.48</v>
      </c>
      <c r="AR83">
        <v>51.16</v>
      </c>
      <c r="AS83">
        <v>21.72</v>
      </c>
      <c r="AT83">
        <v>0</v>
      </c>
      <c r="AU83">
        <v>190.2</v>
      </c>
      <c r="AV83">
        <v>1.92</v>
      </c>
      <c r="AW83">
        <v>1.92</v>
      </c>
      <c r="AX83">
        <v>0</v>
      </c>
      <c r="AY83">
        <v>0</v>
      </c>
      <c r="AZ83">
        <v>0</v>
      </c>
      <c r="BA83">
        <v>0.91</v>
      </c>
      <c r="BB83">
        <v>0.39</v>
      </c>
      <c r="BC83">
        <v>0.52</v>
      </c>
      <c r="BD83">
        <v>0.93</v>
      </c>
      <c r="BE83">
        <v>0.95</v>
      </c>
      <c r="BF83">
        <v>1.01</v>
      </c>
      <c r="BG83">
        <v>0.91</v>
      </c>
      <c r="BH83">
        <v>0.61</v>
      </c>
      <c r="BI83">
        <v>0.61</v>
      </c>
      <c r="BJ83">
        <v>1.35</v>
      </c>
      <c r="BK83">
        <v>0.77</v>
      </c>
      <c r="BL83">
        <v>0.48</v>
      </c>
      <c r="BM83">
        <v>2.89</v>
      </c>
      <c r="BN83">
        <v>0.67</v>
      </c>
      <c r="BO83">
        <v>0.57999999999999996</v>
      </c>
      <c r="BP83">
        <v>0</v>
      </c>
      <c r="BQ83">
        <v>25.93</v>
      </c>
      <c r="BR83">
        <v>67.38</v>
      </c>
      <c r="BS83">
        <v>144.38</v>
      </c>
      <c r="BT83">
        <v>0</v>
      </c>
      <c r="BU83">
        <v>0</v>
      </c>
    </row>
    <row r="84" spans="7:73">
      <c r="G84" t="s">
        <v>126</v>
      </c>
      <c r="H84" s="115">
        <v>691.28000000000009</v>
      </c>
      <c r="I84" s="88">
        <v>188.11999999999998</v>
      </c>
      <c r="J84" s="88">
        <v>300.23</v>
      </c>
      <c r="K84" s="88">
        <v>0.96</v>
      </c>
      <c r="L84" s="88">
        <v>3.84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28.88</v>
      </c>
      <c r="X84">
        <v>96.25</v>
      </c>
      <c r="Y84">
        <v>48.12</v>
      </c>
      <c r="Z84">
        <v>13.17</v>
      </c>
      <c r="AA84">
        <v>28.54</v>
      </c>
      <c r="AB84">
        <v>8.15</v>
      </c>
      <c r="AC84">
        <v>0.96</v>
      </c>
      <c r="AD84">
        <v>16.36</v>
      </c>
      <c r="AE84">
        <v>0</v>
      </c>
      <c r="AF84">
        <v>17.32</v>
      </c>
      <c r="AG84">
        <v>185.28</v>
      </c>
      <c r="AH84">
        <v>0</v>
      </c>
      <c r="AI84">
        <v>0</v>
      </c>
      <c r="AJ84">
        <v>66.17</v>
      </c>
      <c r="AK84">
        <v>0</v>
      </c>
      <c r="AL84">
        <v>0</v>
      </c>
      <c r="AM84">
        <v>0.87</v>
      </c>
      <c r="AN84">
        <v>96.25</v>
      </c>
      <c r="AO84">
        <v>14.44</v>
      </c>
      <c r="AP84">
        <v>0</v>
      </c>
      <c r="AQ84">
        <v>45.48</v>
      </c>
      <c r="AR84">
        <v>51.16</v>
      </c>
      <c r="AS84">
        <v>21.72</v>
      </c>
      <c r="AT84">
        <v>0</v>
      </c>
      <c r="AU84">
        <v>190.2</v>
      </c>
      <c r="AV84">
        <v>1.92</v>
      </c>
      <c r="AW84">
        <v>1.92</v>
      </c>
      <c r="AX84">
        <v>0</v>
      </c>
      <c r="AY84">
        <v>0</v>
      </c>
      <c r="AZ84">
        <v>0</v>
      </c>
      <c r="BA84">
        <v>0.91</v>
      </c>
      <c r="BB84">
        <v>0.39</v>
      </c>
      <c r="BC84">
        <v>0.52</v>
      </c>
      <c r="BD84">
        <v>0.93</v>
      </c>
      <c r="BE84">
        <v>0.95</v>
      </c>
      <c r="BF84">
        <v>1.01</v>
      </c>
      <c r="BG84">
        <v>0.91</v>
      </c>
      <c r="BH84">
        <v>0.61</v>
      </c>
      <c r="BI84">
        <v>0.61</v>
      </c>
      <c r="BJ84">
        <v>1.35</v>
      </c>
      <c r="BK84">
        <v>0.77</v>
      </c>
      <c r="BL84">
        <v>0.48</v>
      </c>
      <c r="BM84">
        <v>2.89</v>
      </c>
      <c r="BN84">
        <v>0.67</v>
      </c>
      <c r="BO84">
        <v>0.57999999999999996</v>
      </c>
      <c r="BP84">
        <v>0</v>
      </c>
      <c r="BQ84">
        <v>25.93</v>
      </c>
      <c r="BR84">
        <v>67.38</v>
      </c>
      <c r="BS84">
        <v>144.38</v>
      </c>
      <c r="BT84">
        <v>0</v>
      </c>
      <c r="BU84">
        <v>0</v>
      </c>
    </row>
    <row r="85" spans="7:73">
      <c r="G85" t="s">
        <v>127</v>
      </c>
      <c r="H85" s="115">
        <v>691.28000000000009</v>
      </c>
      <c r="I85" s="88">
        <v>188.11999999999998</v>
      </c>
      <c r="J85" s="88">
        <v>300.23</v>
      </c>
      <c r="K85" s="88">
        <v>0.96</v>
      </c>
      <c r="L85" s="88">
        <v>3.84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28.88</v>
      </c>
      <c r="X85">
        <v>96.25</v>
      </c>
      <c r="Y85">
        <v>48.12</v>
      </c>
      <c r="Z85">
        <v>13.17</v>
      </c>
      <c r="AA85">
        <v>28.54</v>
      </c>
      <c r="AB85">
        <v>8.15</v>
      </c>
      <c r="AC85">
        <v>0.96</v>
      </c>
      <c r="AD85">
        <v>16.36</v>
      </c>
      <c r="AE85">
        <v>0</v>
      </c>
      <c r="AF85">
        <v>17.32</v>
      </c>
      <c r="AG85">
        <v>185.28</v>
      </c>
      <c r="AH85">
        <v>0</v>
      </c>
      <c r="AI85">
        <v>0</v>
      </c>
      <c r="AJ85">
        <v>66.17</v>
      </c>
      <c r="AK85">
        <v>0</v>
      </c>
      <c r="AL85">
        <v>0</v>
      </c>
      <c r="AM85">
        <v>0.87</v>
      </c>
      <c r="AN85">
        <v>96.25</v>
      </c>
      <c r="AO85">
        <v>14.44</v>
      </c>
      <c r="AP85">
        <v>0</v>
      </c>
      <c r="AQ85">
        <v>45.48</v>
      </c>
      <c r="AR85">
        <v>51.16</v>
      </c>
      <c r="AS85">
        <v>21.72</v>
      </c>
      <c r="AT85">
        <v>0</v>
      </c>
      <c r="AU85">
        <v>190.2</v>
      </c>
      <c r="AV85">
        <v>1.92</v>
      </c>
      <c r="AW85">
        <v>1.92</v>
      </c>
      <c r="AX85">
        <v>0</v>
      </c>
      <c r="AY85">
        <v>0</v>
      </c>
      <c r="AZ85">
        <v>0</v>
      </c>
      <c r="BA85">
        <v>0.91</v>
      </c>
      <c r="BB85">
        <v>0.39</v>
      </c>
      <c r="BC85">
        <v>0.52</v>
      </c>
      <c r="BD85">
        <v>0.93</v>
      </c>
      <c r="BE85">
        <v>0.95</v>
      </c>
      <c r="BF85">
        <v>1.01</v>
      </c>
      <c r="BG85">
        <v>0.91</v>
      </c>
      <c r="BH85">
        <v>0.61</v>
      </c>
      <c r="BI85">
        <v>0.61</v>
      </c>
      <c r="BJ85">
        <v>1.35</v>
      </c>
      <c r="BK85">
        <v>0.77</v>
      </c>
      <c r="BL85">
        <v>0.48</v>
      </c>
      <c r="BM85">
        <v>2.89</v>
      </c>
      <c r="BN85">
        <v>0.67</v>
      </c>
      <c r="BO85">
        <v>0.57999999999999996</v>
      </c>
      <c r="BP85">
        <v>0</v>
      </c>
      <c r="BQ85">
        <v>25.93</v>
      </c>
      <c r="BR85">
        <v>67.38</v>
      </c>
      <c r="BS85">
        <v>144.38</v>
      </c>
      <c r="BT85">
        <v>0</v>
      </c>
      <c r="BU85">
        <v>0</v>
      </c>
    </row>
    <row r="86" spans="7:73">
      <c r="G86" t="s">
        <v>128</v>
      </c>
      <c r="H86" s="115">
        <v>758.66</v>
      </c>
      <c r="I86" s="88">
        <v>188.11999999999998</v>
      </c>
      <c r="J86" s="88">
        <v>300.23</v>
      </c>
      <c r="K86" s="88">
        <v>0.96</v>
      </c>
      <c r="L86" s="88">
        <v>3.84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28.88</v>
      </c>
      <c r="X86">
        <v>96.25</v>
      </c>
      <c r="Y86">
        <v>48.12</v>
      </c>
      <c r="Z86">
        <v>13.17</v>
      </c>
      <c r="AA86">
        <v>28.54</v>
      </c>
      <c r="AB86">
        <v>8.15</v>
      </c>
      <c r="AC86">
        <v>0.96</v>
      </c>
      <c r="AD86">
        <v>16.36</v>
      </c>
      <c r="AE86">
        <v>0</v>
      </c>
      <c r="AF86">
        <v>17.32</v>
      </c>
      <c r="AG86">
        <v>185.28</v>
      </c>
      <c r="AH86">
        <v>0</v>
      </c>
      <c r="AI86">
        <v>0</v>
      </c>
      <c r="AJ86">
        <v>66.17</v>
      </c>
      <c r="AK86">
        <v>0</v>
      </c>
      <c r="AL86">
        <v>0</v>
      </c>
      <c r="AM86">
        <v>0.87</v>
      </c>
      <c r="AN86">
        <v>96.25</v>
      </c>
      <c r="AO86">
        <v>14.44</v>
      </c>
      <c r="AP86">
        <v>0</v>
      </c>
      <c r="AQ86">
        <v>45.48</v>
      </c>
      <c r="AR86">
        <v>51.16</v>
      </c>
      <c r="AS86">
        <v>21.72</v>
      </c>
      <c r="AT86">
        <v>0</v>
      </c>
      <c r="AU86">
        <v>190.2</v>
      </c>
      <c r="AV86">
        <v>1.92</v>
      </c>
      <c r="AW86">
        <v>1.92</v>
      </c>
      <c r="AX86">
        <v>67.38</v>
      </c>
      <c r="AY86">
        <v>0</v>
      </c>
      <c r="AZ86">
        <v>0</v>
      </c>
      <c r="BA86">
        <v>0.91</v>
      </c>
      <c r="BB86">
        <v>0.39</v>
      </c>
      <c r="BC86">
        <v>0.52</v>
      </c>
      <c r="BD86">
        <v>0.93</v>
      </c>
      <c r="BE86">
        <v>0.95</v>
      </c>
      <c r="BF86">
        <v>1.01</v>
      </c>
      <c r="BG86">
        <v>0.91</v>
      </c>
      <c r="BH86">
        <v>0.61</v>
      </c>
      <c r="BI86">
        <v>0.61</v>
      </c>
      <c r="BJ86">
        <v>1.35</v>
      </c>
      <c r="BK86">
        <v>0.77</v>
      </c>
      <c r="BL86">
        <v>0.48</v>
      </c>
      <c r="BM86">
        <v>2.89</v>
      </c>
      <c r="BN86">
        <v>0.67</v>
      </c>
      <c r="BO86">
        <v>0.57999999999999996</v>
      </c>
      <c r="BP86">
        <v>0</v>
      </c>
      <c r="BQ86">
        <v>25.93</v>
      </c>
      <c r="BR86">
        <v>67.38</v>
      </c>
      <c r="BS86">
        <v>144.38</v>
      </c>
      <c r="BT86">
        <v>0</v>
      </c>
      <c r="BU86">
        <v>0</v>
      </c>
    </row>
    <row r="87" spans="7:73">
      <c r="G87" t="s">
        <v>129</v>
      </c>
      <c r="H87" s="115">
        <v>781.75999999999988</v>
      </c>
      <c r="I87" s="88">
        <v>219.79</v>
      </c>
      <c r="J87" s="88">
        <v>300.23</v>
      </c>
      <c r="K87" s="88">
        <v>0.96</v>
      </c>
      <c r="L87" s="88">
        <v>3.84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28.88</v>
      </c>
      <c r="X87">
        <v>96.25</v>
      </c>
      <c r="Y87">
        <v>48.12</v>
      </c>
      <c r="Z87">
        <v>13.17</v>
      </c>
      <c r="AA87">
        <v>28.54</v>
      </c>
      <c r="AB87">
        <v>8.15</v>
      </c>
      <c r="AC87">
        <v>0.96</v>
      </c>
      <c r="AD87">
        <v>16.36</v>
      </c>
      <c r="AE87">
        <v>0</v>
      </c>
      <c r="AF87">
        <v>17.32</v>
      </c>
      <c r="AG87">
        <v>185.28</v>
      </c>
      <c r="AH87">
        <v>0</v>
      </c>
      <c r="AI87">
        <v>0</v>
      </c>
      <c r="AJ87">
        <v>66.17</v>
      </c>
      <c r="AK87">
        <v>0</v>
      </c>
      <c r="AL87">
        <v>0</v>
      </c>
      <c r="AM87">
        <v>0.87</v>
      </c>
      <c r="AN87">
        <v>96.25</v>
      </c>
      <c r="AO87">
        <v>14.44</v>
      </c>
      <c r="AP87">
        <v>14.44</v>
      </c>
      <c r="AQ87">
        <v>45.48</v>
      </c>
      <c r="AR87">
        <v>68.39</v>
      </c>
      <c r="AS87">
        <v>21.72</v>
      </c>
      <c r="AT87">
        <v>0</v>
      </c>
      <c r="AU87">
        <v>190.2</v>
      </c>
      <c r="AV87">
        <v>1.92</v>
      </c>
      <c r="AW87">
        <v>1.92</v>
      </c>
      <c r="AX87">
        <v>90.48</v>
      </c>
      <c r="AY87">
        <v>0</v>
      </c>
      <c r="AZ87">
        <v>0</v>
      </c>
      <c r="BA87">
        <v>0.91</v>
      </c>
      <c r="BB87">
        <v>0.39</v>
      </c>
      <c r="BC87">
        <v>0.52</v>
      </c>
      <c r="BD87">
        <v>0.93</v>
      </c>
      <c r="BE87">
        <v>0.95</v>
      </c>
      <c r="BF87">
        <v>1.01</v>
      </c>
      <c r="BG87">
        <v>0.91</v>
      </c>
      <c r="BH87">
        <v>0.61</v>
      </c>
      <c r="BI87">
        <v>0.61</v>
      </c>
      <c r="BJ87">
        <v>1.35</v>
      </c>
      <c r="BK87">
        <v>0.77</v>
      </c>
      <c r="BL87">
        <v>0.48</v>
      </c>
      <c r="BM87">
        <v>2.89</v>
      </c>
      <c r="BN87">
        <v>0.67</v>
      </c>
      <c r="BO87">
        <v>0.57999999999999996</v>
      </c>
      <c r="BP87">
        <v>0</v>
      </c>
      <c r="BQ87">
        <v>25.93</v>
      </c>
      <c r="BR87">
        <v>67.38</v>
      </c>
      <c r="BS87">
        <v>144.38</v>
      </c>
      <c r="BT87">
        <v>0</v>
      </c>
      <c r="BU87">
        <v>0</v>
      </c>
    </row>
    <row r="88" spans="7:73">
      <c r="G88" t="s">
        <v>130</v>
      </c>
      <c r="H88" s="115">
        <v>802.92999999999984</v>
      </c>
      <c r="I88" s="88">
        <v>219.79</v>
      </c>
      <c r="J88" s="88">
        <v>300.23</v>
      </c>
      <c r="K88" s="88">
        <v>0.96</v>
      </c>
      <c r="L88" s="88">
        <v>3.84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28.88</v>
      </c>
      <c r="X88">
        <v>96.25</v>
      </c>
      <c r="Y88">
        <v>48.12</v>
      </c>
      <c r="Z88">
        <v>13.17</v>
      </c>
      <c r="AA88">
        <v>28.54</v>
      </c>
      <c r="AB88">
        <v>8.15</v>
      </c>
      <c r="AC88">
        <v>0.96</v>
      </c>
      <c r="AD88">
        <v>16.36</v>
      </c>
      <c r="AE88">
        <v>0</v>
      </c>
      <c r="AF88">
        <v>17.32</v>
      </c>
      <c r="AG88">
        <v>185.28</v>
      </c>
      <c r="AH88">
        <v>0</v>
      </c>
      <c r="AI88">
        <v>0</v>
      </c>
      <c r="AJ88">
        <v>66.17</v>
      </c>
      <c r="AK88">
        <v>0</v>
      </c>
      <c r="AL88">
        <v>0</v>
      </c>
      <c r="AM88">
        <v>0.87</v>
      </c>
      <c r="AN88">
        <v>96.25</v>
      </c>
      <c r="AO88">
        <v>14.44</v>
      </c>
      <c r="AP88">
        <v>14.44</v>
      </c>
      <c r="AQ88">
        <v>45.48</v>
      </c>
      <c r="AR88">
        <v>68.39</v>
      </c>
      <c r="AS88">
        <v>21.72</v>
      </c>
      <c r="AT88">
        <v>0</v>
      </c>
      <c r="AU88">
        <v>190.2</v>
      </c>
      <c r="AV88">
        <v>1.92</v>
      </c>
      <c r="AW88">
        <v>1.92</v>
      </c>
      <c r="AX88">
        <v>90.48</v>
      </c>
      <c r="AY88">
        <v>0</v>
      </c>
      <c r="AZ88">
        <v>0</v>
      </c>
      <c r="BA88">
        <v>0.91</v>
      </c>
      <c r="BB88">
        <v>0.39</v>
      </c>
      <c r="BC88">
        <v>0.52</v>
      </c>
      <c r="BD88">
        <v>0.93</v>
      </c>
      <c r="BE88">
        <v>0.95</v>
      </c>
      <c r="BF88">
        <v>1.01</v>
      </c>
      <c r="BG88">
        <v>0.91</v>
      </c>
      <c r="BH88">
        <v>0.61</v>
      </c>
      <c r="BI88">
        <v>0.61</v>
      </c>
      <c r="BJ88">
        <v>1.35</v>
      </c>
      <c r="BK88">
        <v>0.77</v>
      </c>
      <c r="BL88">
        <v>0.48</v>
      </c>
      <c r="BM88">
        <v>2.89</v>
      </c>
      <c r="BN88">
        <v>0.67</v>
      </c>
      <c r="BO88">
        <v>0.57999999999999996</v>
      </c>
      <c r="BP88">
        <v>0</v>
      </c>
      <c r="BQ88">
        <v>25.93</v>
      </c>
      <c r="BR88">
        <v>67.38</v>
      </c>
      <c r="BS88">
        <v>165.55</v>
      </c>
      <c r="BT88">
        <v>0</v>
      </c>
      <c r="BU88">
        <v>0</v>
      </c>
    </row>
    <row r="89" spans="7:73">
      <c r="G89" t="s">
        <v>131</v>
      </c>
      <c r="H89" s="115">
        <v>802.92999999999984</v>
      </c>
      <c r="I89" s="88">
        <v>219.79</v>
      </c>
      <c r="J89" s="88">
        <v>300.23</v>
      </c>
      <c r="K89" s="88">
        <v>0.96</v>
      </c>
      <c r="L89" s="88">
        <v>3.84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28.88</v>
      </c>
      <c r="X89">
        <v>96.25</v>
      </c>
      <c r="Y89">
        <v>48.12</v>
      </c>
      <c r="Z89">
        <v>13.17</v>
      </c>
      <c r="AA89">
        <v>28.54</v>
      </c>
      <c r="AB89">
        <v>8.15</v>
      </c>
      <c r="AC89">
        <v>0.96</v>
      </c>
      <c r="AD89">
        <v>16.36</v>
      </c>
      <c r="AE89">
        <v>0</v>
      </c>
      <c r="AF89">
        <v>17.32</v>
      </c>
      <c r="AG89">
        <v>185.28</v>
      </c>
      <c r="AH89">
        <v>0</v>
      </c>
      <c r="AI89">
        <v>0</v>
      </c>
      <c r="AJ89">
        <v>66.17</v>
      </c>
      <c r="AK89">
        <v>0</v>
      </c>
      <c r="AL89">
        <v>0</v>
      </c>
      <c r="AM89">
        <v>0.87</v>
      </c>
      <c r="AN89">
        <v>96.25</v>
      </c>
      <c r="AO89">
        <v>14.44</v>
      </c>
      <c r="AP89">
        <v>14.44</v>
      </c>
      <c r="AQ89">
        <v>45.48</v>
      </c>
      <c r="AR89">
        <v>68.39</v>
      </c>
      <c r="AS89">
        <v>21.72</v>
      </c>
      <c r="AT89">
        <v>0</v>
      </c>
      <c r="AU89">
        <v>190.2</v>
      </c>
      <c r="AV89">
        <v>1.92</v>
      </c>
      <c r="AW89">
        <v>1.92</v>
      </c>
      <c r="AX89">
        <v>90.48</v>
      </c>
      <c r="AY89">
        <v>0</v>
      </c>
      <c r="AZ89">
        <v>0</v>
      </c>
      <c r="BA89">
        <v>0.91</v>
      </c>
      <c r="BB89">
        <v>0.39</v>
      </c>
      <c r="BC89">
        <v>0.52</v>
      </c>
      <c r="BD89">
        <v>0.93</v>
      </c>
      <c r="BE89">
        <v>0.95</v>
      </c>
      <c r="BF89">
        <v>1.01</v>
      </c>
      <c r="BG89">
        <v>0.91</v>
      </c>
      <c r="BH89">
        <v>0.61</v>
      </c>
      <c r="BI89">
        <v>0.61</v>
      </c>
      <c r="BJ89">
        <v>1.35</v>
      </c>
      <c r="BK89">
        <v>0.77</v>
      </c>
      <c r="BL89">
        <v>0.48</v>
      </c>
      <c r="BM89">
        <v>2.89</v>
      </c>
      <c r="BN89">
        <v>0.67</v>
      </c>
      <c r="BO89">
        <v>0.57999999999999996</v>
      </c>
      <c r="BP89">
        <v>0</v>
      </c>
      <c r="BQ89">
        <v>25.93</v>
      </c>
      <c r="BR89">
        <v>67.38</v>
      </c>
      <c r="BS89">
        <v>165.55</v>
      </c>
      <c r="BT89">
        <v>0</v>
      </c>
      <c r="BU89">
        <v>0</v>
      </c>
    </row>
    <row r="90" spans="7:73">
      <c r="G90" t="s">
        <v>132</v>
      </c>
      <c r="H90" s="115">
        <v>802.92999999999984</v>
      </c>
      <c r="I90" s="88">
        <v>219.79</v>
      </c>
      <c r="J90" s="88">
        <v>300.23</v>
      </c>
      <c r="K90" s="88">
        <v>0.96</v>
      </c>
      <c r="L90" s="88">
        <v>3.84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28.88</v>
      </c>
      <c r="X90">
        <v>96.25</v>
      </c>
      <c r="Y90">
        <v>48.12</v>
      </c>
      <c r="Z90">
        <v>13.17</v>
      </c>
      <c r="AA90">
        <v>28.54</v>
      </c>
      <c r="AB90">
        <v>8.15</v>
      </c>
      <c r="AC90">
        <v>0.96</v>
      </c>
      <c r="AD90">
        <v>16.36</v>
      </c>
      <c r="AE90">
        <v>0</v>
      </c>
      <c r="AF90">
        <v>17.32</v>
      </c>
      <c r="AG90">
        <v>185.28</v>
      </c>
      <c r="AH90">
        <v>0</v>
      </c>
      <c r="AI90">
        <v>0</v>
      </c>
      <c r="AJ90">
        <v>66.17</v>
      </c>
      <c r="AK90">
        <v>0</v>
      </c>
      <c r="AL90">
        <v>0</v>
      </c>
      <c r="AM90">
        <v>0.87</v>
      </c>
      <c r="AN90">
        <v>96.25</v>
      </c>
      <c r="AO90">
        <v>14.44</v>
      </c>
      <c r="AP90">
        <v>14.44</v>
      </c>
      <c r="AQ90">
        <v>45.48</v>
      </c>
      <c r="AR90">
        <v>68.39</v>
      </c>
      <c r="AS90">
        <v>21.72</v>
      </c>
      <c r="AT90">
        <v>0</v>
      </c>
      <c r="AU90">
        <v>190.2</v>
      </c>
      <c r="AV90">
        <v>1.92</v>
      </c>
      <c r="AW90">
        <v>1.92</v>
      </c>
      <c r="AX90">
        <v>90.48</v>
      </c>
      <c r="AY90">
        <v>0</v>
      </c>
      <c r="AZ90">
        <v>0</v>
      </c>
      <c r="BA90">
        <v>0.91</v>
      </c>
      <c r="BB90">
        <v>0.39</v>
      </c>
      <c r="BC90">
        <v>0.52</v>
      </c>
      <c r="BD90">
        <v>0.93</v>
      </c>
      <c r="BE90">
        <v>0.95</v>
      </c>
      <c r="BF90">
        <v>1.01</v>
      </c>
      <c r="BG90">
        <v>0.91</v>
      </c>
      <c r="BH90">
        <v>0.61</v>
      </c>
      <c r="BI90">
        <v>0.61</v>
      </c>
      <c r="BJ90">
        <v>1.35</v>
      </c>
      <c r="BK90">
        <v>0.77</v>
      </c>
      <c r="BL90">
        <v>0.48</v>
      </c>
      <c r="BM90">
        <v>2.89</v>
      </c>
      <c r="BN90">
        <v>0.67</v>
      </c>
      <c r="BO90">
        <v>0.57999999999999996</v>
      </c>
      <c r="BP90">
        <v>0</v>
      </c>
      <c r="BQ90">
        <v>25.93</v>
      </c>
      <c r="BR90">
        <v>67.38</v>
      </c>
      <c r="BS90">
        <v>165.55</v>
      </c>
      <c r="BT90">
        <v>0</v>
      </c>
      <c r="BU90">
        <v>0</v>
      </c>
    </row>
    <row r="91" spans="7:73">
      <c r="G91" t="s">
        <v>133</v>
      </c>
      <c r="H91" s="115">
        <v>964.01</v>
      </c>
      <c r="I91" s="88">
        <v>274.17</v>
      </c>
      <c r="J91" s="88">
        <v>300.23</v>
      </c>
      <c r="K91" s="88">
        <v>0.96</v>
      </c>
      <c r="L91" s="88">
        <v>3.84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28.88</v>
      </c>
      <c r="X91">
        <v>96.25</v>
      </c>
      <c r="Y91">
        <v>48.12</v>
      </c>
      <c r="Z91">
        <v>13.17</v>
      </c>
      <c r="AA91">
        <v>28.54</v>
      </c>
      <c r="AB91">
        <v>6.11</v>
      </c>
      <c r="AC91">
        <v>0.96</v>
      </c>
      <c r="AD91">
        <v>16.36</v>
      </c>
      <c r="AE91">
        <v>0</v>
      </c>
      <c r="AF91">
        <v>17.32</v>
      </c>
      <c r="AG91">
        <v>185.28</v>
      </c>
      <c r="AH91">
        <v>69.3</v>
      </c>
      <c r="AI91">
        <v>93.84</v>
      </c>
      <c r="AJ91">
        <v>66.17</v>
      </c>
      <c r="AK91">
        <v>23.1</v>
      </c>
      <c r="AL91">
        <v>31.28</v>
      </c>
      <c r="AM91">
        <v>0.85</v>
      </c>
      <c r="AN91">
        <v>96.25</v>
      </c>
      <c r="AO91">
        <v>14.44</v>
      </c>
      <c r="AP91">
        <v>14.44</v>
      </c>
      <c r="AQ91">
        <v>45.48</v>
      </c>
      <c r="AR91">
        <v>68.39</v>
      </c>
      <c r="AS91">
        <v>21.72</v>
      </c>
      <c r="AT91">
        <v>0</v>
      </c>
      <c r="AU91">
        <v>190.2</v>
      </c>
      <c r="AV91">
        <v>1.92</v>
      </c>
      <c r="AW91">
        <v>1.92</v>
      </c>
      <c r="AX91">
        <v>90.48</v>
      </c>
      <c r="AY91">
        <v>0</v>
      </c>
      <c r="AZ91">
        <v>0</v>
      </c>
      <c r="BA91">
        <v>0.91</v>
      </c>
      <c r="BB91">
        <v>0.39</v>
      </c>
      <c r="BC91">
        <v>0.52</v>
      </c>
      <c r="BD91">
        <v>0.93</v>
      </c>
      <c r="BE91">
        <v>0.95</v>
      </c>
      <c r="BF91">
        <v>1.01</v>
      </c>
      <c r="BG91">
        <v>0.91</v>
      </c>
      <c r="BH91">
        <v>0.61</v>
      </c>
      <c r="BI91">
        <v>0.61</v>
      </c>
      <c r="BJ91">
        <v>1.35</v>
      </c>
      <c r="BK91">
        <v>0.77</v>
      </c>
      <c r="BL91">
        <v>0.48</v>
      </c>
      <c r="BM91">
        <v>2.89</v>
      </c>
      <c r="BN91">
        <v>0.67</v>
      </c>
      <c r="BO91">
        <v>0.57999999999999996</v>
      </c>
      <c r="BP91">
        <v>0</v>
      </c>
      <c r="BQ91">
        <v>25.93</v>
      </c>
      <c r="BR91">
        <v>67.38</v>
      </c>
      <c r="BS91">
        <v>165.55</v>
      </c>
      <c r="BT91">
        <v>0</v>
      </c>
      <c r="BU91">
        <v>0</v>
      </c>
    </row>
    <row r="92" spans="7:73">
      <c r="G92" t="s">
        <v>134</v>
      </c>
      <c r="H92" s="115">
        <v>964.01</v>
      </c>
      <c r="I92" s="88">
        <v>274.17</v>
      </c>
      <c r="J92" s="88">
        <v>300.23</v>
      </c>
      <c r="K92" s="88">
        <v>0.96</v>
      </c>
      <c r="L92" s="88">
        <v>3.84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28.88</v>
      </c>
      <c r="X92">
        <v>96.25</v>
      </c>
      <c r="Y92">
        <v>48.12</v>
      </c>
      <c r="Z92">
        <v>13.17</v>
      </c>
      <c r="AA92">
        <v>28.54</v>
      </c>
      <c r="AB92">
        <v>6.11</v>
      </c>
      <c r="AC92">
        <v>0.96</v>
      </c>
      <c r="AD92">
        <v>16.36</v>
      </c>
      <c r="AE92">
        <v>0</v>
      </c>
      <c r="AF92">
        <v>17.32</v>
      </c>
      <c r="AG92">
        <v>185.28</v>
      </c>
      <c r="AH92">
        <v>69.3</v>
      </c>
      <c r="AI92">
        <v>93.84</v>
      </c>
      <c r="AJ92">
        <v>66.17</v>
      </c>
      <c r="AK92">
        <v>23.1</v>
      </c>
      <c r="AL92">
        <v>31.28</v>
      </c>
      <c r="AM92">
        <v>0.85</v>
      </c>
      <c r="AN92">
        <v>96.25</v>
      </c>
      <c r="AO92">
        <v>14.44</v>
      </c>
      <c r="AP92">
        <v>14.44</v>
      </c>
      <c r="AQ92">
        <v>45.48</v>
      </c>
      <c r="AR92">
        <v>68.39</v>
      </c>
      <c r="AS92">
        <v>21.72</v>
      </c>
      <c r="AT92">
        <v>0</v>
      </c>
      <c r="AU92">
        <v>190.2</v>
      </c>
      <c r="AV92">
        <v>1.92</v>
      </c>
      <c r="AW92">
        <v>1.92</v>
      </c>
      <c r="AX92">
        <v>90.48</v>
      </c>
      <c r="AY92">
        <v>0</v>
      </c>
      <c r="AZ92">
        <v>0</v>
      </c>
      <c r="BA92">
        <v>0.91</v>
      </c>
      <c r="BB92">
        <v>0.39</v>
      </c>
      <c r="BC92">
        <v>0.52</v>
      </c>
      <c r="BD92">
        <v>0.93</v>
      </c>
      <c r="BE92">
        <v>0.95</v>
      </c>
      <c r="BF92">
        <v>1.01</v>
      </c>
      <c r="BG92">
        <v>0.91</v>
      </c>
      <c r="BH92">
        <v>0.61</v>
      </c>
      <c r="BI92">
        <v>0.61</v>
      </c>
      <c r="BJ92">
        <v>1.35</v>
      </c>
      <c r="BK92">
        <v>0.77</v>
      </c>
      <c r="BL92">
        <v>0.48</v>
      </c>
      <c r="BM92">
        <v>2.89</v>
      </c>
      <c r="BN92">
        <v>0.67</v>
      </c>
      <c r="BO92">
        <v>0.57999999999999996</v>
      </c>
      <c r="BP92">
        <v>0</v>
      </c>
      <c r="BQ92">
        <v>25.93</v>
      </c>
      <c r="BR92">
        <v>67.38</v>
      </c>
      <c r="BS92">
        <v>165.55</v>
      </c>
      <c r="BT92">
        <v>0</v>
      </c>
      <c r="BU92">
        <v>0</v>
      </c>
    </row>
    <row r="93" spans="7:73">
      <c r="G93" t="s">
        <v>135</v>
      </c>
      <c r="H93" s="115">
        <v>964.01</v>
      </c>
      <c r="I93" s="88">
        <v>274.17</v>
      </c>
      <c r="J93" s="88">
        <v>300.23</v>
      </c>
      <c r="K93" s="88">
        <v>0.96</v>
      </c>
      <c r="L93" s="88">
        <v>3.84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28.88</v>
      </c>
      <c r="X93">
        <v>96.25</v>
      </c>
      <c r="Y93">
        <v>48.12</v>
      </c>
      <c r="Z93">
        <v>13.17</v>
      </c>
      <c r="AA93">
        <v>28.54</v>
      </c>
      <c r="AB93">
        <v>6.11</v>
      </c>
      <c r="AC93">
        <v>0.96</v>
      </c>
      <c r="AD93">
        <v>16.36</v>
      </c>
      <c r="AE93">
        <v>0</v>
      </c>
      <c r="AF93">
        <v>17.32</v>
      </c>
      <c r="AG93">
        <v>185.28</v>
      </c>
      <c r="AH93">
        <v>69.3</v>
      </c>
      <c r="AI93">
        <v>93.84</v>
      </c>
      <c r="AJ93">
        <v>66.17</v>
      </c>
      <c r="AK93">
        <v>23.1</v>
      </c>
      <c r="AL93">
        <v>31.28</v>
      </c>
      <c r="AM93">
        <v>0.85</v>
      </c>
      <c r="AN93">
        <v>96.25</v>
      </c>
      <c r="AO93">
        <v>14.44</v>
      </c>
      <c r="AP93">
        <v>14.44</v>
      </c>
      <c r="AQ93">
        <v>45.48</v>
      </c>
      <c r="AR93">
        <v>68.39</v>
      </c>
      <c r="AS93">
        <v>21.72</v>
      </c>
      <c r="AT93">
        <v>0</v>
      </c>
      <c r="AU93">
        <v>190.2</v>
      </c>
      <c r="AV93">
        <v>1.92</v>
      </c>
      <c r="AW93">
        <v>1.92</v>
      </c>
      <c r="AX93">
        <v>90.48</v>
      </c>
      <c r="AY93">
        <v>0</v>
      </c>
      <c r="AZ93">
        <v>0</v>
      </c>
      <c r="BA93">
        <v>0.91</v>
      </c>
      <c r="BB93">
        <v>0.39</v>
      </c>
      <c r="BC93">
        <v>0.52</v>
      </c>
      <c r="BD93">
        <v>0.93</v>
      </c>
      <c r="BE93">
        <v>0.95</v>
      </c>
      <c r="BF93">
        <v>1.01</v>
      </c>
      <c r="BG93">
        <v>0.91</v>
      </c>
      <c r="BH93">
        <v>0.61</v>
      </c>
      <c r="BI93">
        <v>0.61</v>
      </c>
      <c r="BJ93">
        <v>1.35</v>
      </c>
      <c r="BK93">
        <v>0.77</v>
      </c>
      <c r="BL93">
        <v>0.48</v>
      </c>
      <c r="BM93">
        <v>2.89</v>
      </c>
      <c r="BN93">
        <v>0.67</v>
      </c>
      <c r="BO93">
        <v>0.57999999999999996</v>
      </c>
      <c r="BP93">
        <v>0</v>
      </c>
      <c r="BQ93">
        <v>25.93</v>
      </c>
      <c r="BR93">
        <v>67.38</v>
      </c>
      <c r="BS93">
        <v>165.55</v>
      </c>
      <c r="BT93">
        <v>0</v>
      </c>
      <c r="BU93">
        <v>0</v>
      </c>
    </row>
    <row r="94" spans="7:73">
      <c r="G94" t="s">
        <v>136</v>
      </c>
      <c r="H94" s="115">
        <v>964.01</v>
      </c>
      <c r="I94" s="88">
        <v>274.17</v>
      </c>
      <c r="J94" s="88">
        <v>300.23</v>
      </c>
      <c r="K94" s="88">
        <v>0.96</v>
      </c>
      <c r="L94" s="88">
        <v>3.84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28.88</v>
      </c>
      <c r="X94">
        <v>96.25</v>
      </c>
      <c r="Y94">
        <v>48.12</v>
      </c>
      <c r="Z94">
        <v>13.17</v>
      </c>
      <c r="AA94">
        <v>28.54</v>
      </c>
      <c r="AB94">
        <v>6.11</v>
      </c>
      <c r="AC94">
        <v>0.96</v>
      </c>
      <c r="AD94">
        <v>16.36</v>
      </c>
      <c r="AE94">
        <v>0</v>
      </c>
      <c r="AF94">
        <v>17.32</v>
      </c>
      <c r="AG94">
        <v>185.28</v>
      </c>
      <c r="AH94">
        <v>69.3</v>
      </c>
      <c r="AI94">
        <v>93.84</v>
      </c>
      <c r="AJ94">
        <v>66.17</v>
      </c>
      <c r="AK94">
        <v>23.1</v>
      </c>
      <c r="AL94">
        <v>31.28</v>
      </c>
      <c r="AM94">
        <v>0.85</v>
      </c>
      <c r="AN94">
        <v>96.25</v>
      </c>
      <c r="AO94">
        <v>14.44</v>
      </c>
      <c r="AP94">
        <v>14.44</v>
      </c>
      <c r="AQ94">
        <v>45.48</v>
      </c>
      <c r="AR94">
        <v>68.39</v>
      </c>
      <c r="AS94">
        <v>21.72</v>
      </c>
      <c r="AT94">
        <v>0</v>
      </c>
      <c r="AU94">
        <v>190.2</v>
      </c>
      <c r="AV94">
        <v>1.92</v>
      </c>
      <c r="AW94">
        <v>1.92</v>
      </c>
      <c r="AX94">
        <v>90.48</v>
      </c>
      <c r="AY94">
        <v>0</v>
      </c>
      <c r="AZ94">
        <v>0</v>
      </c>
      <c r="BA94">
        <v>0.91</v>
      </c>
      <c r="BB94">
        <v>0.39</v>
      </c>
      <c r="BC94">
        <v>0.52</v>
      </c>
      <c r="BD94">
        <v>0.93</v>
      </c>
      <c r="BE94">
        <v>0.95</v>
      </c>
      <c r="BF94">
        <v>1.01</v>
      </c>
      <c r="BG94">
        <v>0.91</v>
      </c>
      <c r="BH94">
        <v>0.61</v>
      </c>
      <c r="BI94">
        <v>0.61</v>
      </c>
      <c r="BJ94">
        <v>1.35</v>
      </c>
      <c r="BK94">
        <v>0.77</v>
      </c>
      <c r="BL94">
        <v>0.48</v>
      </c>
      <c r="BM94">
        <v>2.89</v>
      </c>
      <c r="BN94">
        <v>0.67</v>
      </c>
      <c r="BO94">
        <v>0.57999999999999996</v>
      </c>
      <c r="BP94">
        <v>0</v>
      </c>
      <c r="BQ94">
        <v>25.93</v>
      </c>
      <c r="BR94">
        <v>67.38</v>
      </c>
      <c r="BS94">
        <v>165.55</v>
      </c>
      <c r="BT94">
        <v>0</v>
      </c>
      <c r="BU94">
        <v>0</v>
      </c>
    </row>
    <row r="95" spans="7:73">
      <c r="G95" t="s">
        <v>137</v>
      </c>
      <c r="H95" s="115">
        <v>963.95999999999981</v>
      </c>
      <c r="I95" s="88">
        <v>274.14000000000004</v>
      </c>
      <c r="J95" s="88">
        <v>300.23</v>
      </c>
      <c r="K95" s="88">
        <v>0.96</v>
      </c>
      <c r="L95" s="88">
        <v>3.84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28.88</v>
      </c>
      <c r="X95">
        <v>96.25</v>
      </c>
      <c r="Y95">
        <v>48.12</v>
      </c>
      <c r="Z95">
        <v>13.17</v>
      </c>
      <c r="AA95">
        <v>28.54</v>
      </c>
      <c r="AB95">
        <v>6.11</v>
      </c>
      <c r="AC95">
        <v>0.96</v>
      </c>
      <c r="AD95">
        <v>16.36</v>
      </c>
      <c r="AE95">
        <v>0</v>
      </c>
      <c r="AF95">
        <v>17.32</v>
      </c>
      <c r="AG95">
        <v>185.28</v>
      </c>
      <c r="AH95">
        <v>69.3</v>
      </c>
      <c r="AI95">
        <v>93.84</v>
      </c>
      <c r="AJ95">
        <v>66.17</v>
      </c>
      <c r="AK95">
        <v>23.1</v>
      </c>
      <c r="AL95">
        <v>31.28</v>
      </c>
      <c r="AM95">
        <v>0.8</v>
      </c>
      <c r="AN95">
        <v>96.25</v>
      </c>
      <c r="AO95">
        <v>14.44</v>
      </c>
      <c r="AP95">
        <v>14.44</v>
      </c>
      <c r="AQ95">
        <v>45.48</v>
      </c>
      <c r="AR95">
        <v>68.39</v>
      </c>
      <c r="AS95">
        <v>21.72</v>
      </c>
      <c r="AT95">
        <v>0</v>
      </c>
      <c r="AU95">
        <v>190.2</v>
      </c>
      <c r="AV95">
        <v>1.92</v>
      </c>
      <c r="AW95">
        <v>1.92</v>
      </c>
      <c r="AX95">
        <v>90.48</v>
      </c>
      <c r="AY95">
        <v>0</v>
      </c>
      <c r="AZ95">
        <v>0</v>
      </c>
      <c r="BA95">
        <v>0.91</v>
      </c>
      <c r="BB95">
        <v>0.39</v>
      </c>
      <c r="BC95">
        <v>0.52</v>
      </c>
      <c r="BD95">
        <v>0.93</v>
      </c>
      <c r="BE95">
        <v>0.92</v>
      </c>
      <c r="BF95">
        <v>1.01</v>
      </c>
      <c r="BG95">
        <v>0.91</v>
      </c>
      <c r="BH95">
        <v>0.61</v>
      </c>
      <c r="BI95">
        <v>0.61</v>
      </c>
      <c r="BJ95">
        <v>1.35</v>
      </c>
      <c r="BK95">
        <v>0.77</v>
      </c>
      <c r="BL95">
        <v>0.48</v>
      </c>
      <c r="BM95">
        <v>2.89</v>
      </c>
      <c r="BN95">
        <v>0.67</v>
      </c>
      <c r="BO95">
        <v>0.57999999999999996</v>
      </c>
      <c r="BP95">
        <v>0</v>
      </c>
      <c r="BQ95">
        <v>25.93</v>
      </c>
      <c r="BR95">
        <v>67.38</v>
      </c>
      <c r="BS95">
        <v>165.55</v>
      </c>
      <c r="BT95">
        <v>0</v>
      </c>
      <c r="BU95">
        <v>0</v>
      </c>
    </row>
    <row r="96" spans="7:73">
      <c r="G96" t="s">
        <v>138</v>
      </c>
      <c r="H96" s="115">
        <v>963.95999999999981</v>
      </c>
      <c r="I96" s="88">
        <v>274.14000000000004</v>
      </c>
      <c r="J96" s="88">
        <v>300.23</v>
      </c>
      <c r="K96" s="88">
        <v>0.96</v>
      </c>
      <c r="L96" s="88">
        <v>3.84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28.88</v>
      </c>
      <c r="X96">
        <v>96.25</v>
      </c>
      <c r="Y96">
        <v>48.12</v>
      </c>
      <c r="Z96">
        <v>13.17</v>
      </c>
      <c r="AA96">
        <v>28.54</v>
      </c>
      <c r="AB96">
        <v>6.11</v>
      </c>
      <c r="AC96">
        <v>0.96</v>
      </c>
      <c r="AD96">
        <v>16.36</v>
      </c>
      <c r="AE96">
        <v>0</v>
      </c>
      <c r="AF96">
        <v>17.32</v>
      </c>
      <c r="AG96">
        <v>185.28</v>
      </c>
      <c r="AH96">
        <v>69.3</v>
      </c>
      <c r="AI96">
        <v>93.84</v>
      </c>
      <c r="AJ96">
        <v>66.17</v>
      </c>
      <c r="AK96">
        <v>23.1</v>
      </c>
      <c r="AL96">
        <v>31.28</v>
      </c>
      <c r="AM96">
        <v>0.8</v>
      </c>
      <c r="AN96">
        <v>96.25</v>
      </c>
      <c r="AO96">
        <v>14.44</v>
      </c>
      <c r="AP96">
        <v>14.44</v>
      </c>
      <c r="AQ96">
        <v>45.48</v>
      </c>
      <c r="AR96">
        <v>68.39</v>
      </c>
      <c r="AS96">
        <v>21.72</v>
      </c>
      <c r="AT96">
        <v>0</v>
      </c>
      <c r="AU96">
        <v>190.2</v>
      </c>
      <c r="AV96">
        <v>1.92</v>
      </c>
      <c r="AW96">
        <v>1.92</v>
      </c>
      <c r="AX96">
        <v>90.48</v>
      </c>
      <c r="AY96">
        <v>0</v>
      </c>
      <c r="AZ96">
        <v>0</v>
      </c>
      <c r="BA96">
        <v>0.91</v>
      </c>
      <c r="BB96">
        <v>0.39</v>
      </c>
      <c r="BC96">
        <v>0.52</v>
      </c>
      <c r="BD96">
        <v>0.93</v>
      </c>
      <c r="BE96">
        <v>0.92</v>
      </c>
      <c r="BF96">
        <v>1.01</v>
      </c>
      <c r="BG96">
        <v>0.91</v>
      </c>
      <c r="BH96">
        <v>0.61</v>
      </c>
      <c r="BI96">
        <v>0.61</v>
      </c>
      <c r="BJ96">
        <v>1.35</v>
      </c>
      <c r="BK96">
        <v>0.77</v>
      </c>
      <c r="BL96">
        <v>0.48</v>
      </c>
      <c r="BM96">
        <v>2.89</v>
      </c>
      <c r="BN96">
        <v>0.67</v>
      </c>
      <c r="BO96">
        <v>0.57999999999999996</v>
      </c>
      <c r="BP96">
        <v>0</v>
      </c>
      <c r="BQ96">
        <v>25.93</v>
      </c>
      <c r="BR96">
        <v>67.38</v>
      </c>
      <c r="BS96">
        <v>165.55</v>
      </c>
      <c r="BT96">
        <v>0</v>
      </c>
      <c r="BU96">
        <v>0</v>
      </c>
    </row>
    <row r="97" spans="1:133">
      <c r="G97" t="s">
        <v>139</v>
      </c>
      <c r="H97" s="115">
        <v>963.95999999999981</v>
      </c>
      <c r="I97" s="88">
        <v>274.14000000000004</v>
      </c>
      <c r="J97" s="88">
        <v>300.23</v>
      </c>
      <c r="K97" s="88">
        <v>0.96</v>
      </c>
      <c r="L97" s="88">
        <v>3.84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28.88</v>
      </c>
      <c r="X97">
        <v>96.25</v>
      </c>
      <c r="Y97">
        <v>48.12</v>
      </c>
      <c r="Z97">
        <v>13.17</v>
      </c>
      <c r="AA97">
        <v>28.54</v>
      </c>
      <c r="AB97">
        <v>6.11</v>
      </c>
      <c r="AC97">
        <v>0.96</v>
      </c>
      <c r="AD97">
        <v>16.36</v>
      </c>
      <c r="AE97">
        <v>0</v>
      </c>
      <c r="AF97">
        <v>17.32</v>
      </c>
      <c r="AG97">
        <v>185.28</v>
      </c>
      <c r="AH97">
        <v>69.3</v>
      </c>
      <c r="AI97">
        <v>93.84</v>
      </c>
      <c r="AJ97">
        <v>66.17</v>
      </c>
      <c r="AK97">
        <v>23.1</v>
      </c>
      <c r="AL97">
        <v>31.28</v>
      </c>
      <c r="AM97">
        <v>0.8</v>
      </c>
      <c r="AN97">
        <v>96.25</v>
      </c>
      <c r="AO97">
        <v>14.44</v>
      </c>
      <c r="AP97">
        <v>14.44</v>
      </c>
      <c r="AQ97">
        <v>45.48</v>
      </c>
      <c r="AR97">
        <v>68.39</v>
      </c>
      <c r="AS97">
        <v>21.72</v>
      </c>
      <c r="AT97">
        <v>0</v>
      </c>
      <c r="AU97">
        <v>190.2</v>
      </c>
      <c r="AV97">
        <v>1.92</v>
      </c>
      <c r="AW97">
        <v>1.92</v>
      </c>
      <c r="AX97">
        <v>90.48</v>
      </c>
      <c r="AY97">
        <v>0</v>
      </c>
      <c r="AZ97">
        <v>0</v>
      </c>
      <c r="BA97">
        <v>0.91</v>
      </c>
      <c r="BB97">
        <v>0.39</v>
      </c>
      <c r="BC97">
        <v>0.52</v>
      </c>
      <c r="BD97">
        <v>0.93</v>
      </c>
      <c r="BE97">
        <v>0.92</v>
      </c>
      <c r="BF97">
        <v>1.01</v>
      </c>
      <c r="BG97">
        <v>0.91</v>
      </c>
      <c r="BH97">
        <v>0.61</v>
      </c>
      <c r="BI97">
        <v>0.61</v>
      </c>
      <c r="BJ97">
        <v>1.35</v>
      </c>
      <c r="BK97">
        <v>0.77</v>
      </c>
      <c r="BL97">
        <v>0.48</v>
      </c>
      <c r="BM97">
        <v>2.89</v>
      </c>
      <c r="BN97">
        <v>0.67</v>
      </c>
      <c r="BO97">
        <v>0.57999999999999996</v>
      </c>
      <c r="BP97">
        <v>0</v>
      </c>
      <c r="BQ97">
        <v>25.93</v>
      </c>
      <c r="BR97">
        <v>67.38</v>
      </c>
      <c r="BS97">
        <v>165.55</v>
      </c>
      <c r="BT97">
        <v>0</v>
      </c>
      <c r="BU97">
        <v>0</v>
      </c>
    </row>
    <row r="98" spans="1:133">
      <c r="G98" t="s">
        <v>140</v>
      </c>
      <c r="H98" s="115">
        <v>963.95999999999981</v>
      </c>
      <c r="I98" s="88">
        <v>274.14000000000004</v>
      </c>
      <c r="J98" s="88">
        <v>300.23</v>
      </c>
      <c r="K98" s="88">
        <v>0.96</v>
      </c>
      <c r="L98" s="88">
        <v>3.84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28.88</v>
      </c>
      <c r="X98">
        <v>96.25</v>
      </c>
      <c r="Y98">
        <v>48.12</v>
      </c>
      <c r="Z98">
        <v>13.17</v>
      </c>
      <c r="AA98">
        <v>28.54</v>
      </c>
      <c r="AB98">
        <v>6.11</v>
      </c>
      <c r="AC98">
        <v>0.96</v>
      </c>
      <c r="AD98">
        <v>16.36</v>
      </c>
      <c r="AE98">
        <v>0</v>
      </c>
      <c r="AF98">
        <v>17.32</v>
      </c>
      <c r="AG98">
        <v>185.28</v>
      </c>
      <c r="AH98">
        <v>69.3</v>
      </c>
      <c r="AI98">
        <v>93.84</v>
      </c>
      <c r="AJ98">
        <v>66.17</v>
      </c>
      <c r="AK98">
        <v>23.1</v>
      </c>
      <c r="AL98">
        <v>31.28</v>
      </c>
      <c r="AM98">
        <v>0.8</v>
      </c>
      <c r="AN98">
        <v>96.25</v>
      </c>
      <c r="AO98">
        <v>14.44</v>
      </c>
      <c r="AP98">
        <v>14.44</v>
      </c>
      <c r="AQ98">
        <v>45.48</v>
      </c>
      <c r="AR98">
        <v>68.39</v>
      </c>
      <c r="AS98">
        <v>21.72</v>
      </c>
      <c r="AT98">
        <v>0</v>
      </c>
      <c r="AU98">
        <v>190.2</v>
      </c>
      <c r="AV98">
        <v>1.92</v>
      </c>
      <c r="AW98">
        <v>1.92</v>
      </c>
      <c r="AX98">
        <v>90.48</v>
      </c>
      <c r="AY98">
        <v>0</v>
      </c>
      <c r="AZ98">
        <v>0</v>
      </c>
      <c r="BA98">
        <v>0.91</v>
      </c>
      <c r="BB98">
        <v>0.39</v>
      </c>
      <c r="BC98">
        <v>0.52</v>
      </c>
      <c r="BD98">
        <v>0.93</v>
      </c>
      <c r="BE98">
        <v>0.92</v>
      </c>
      <c r="BF98">
        <v>1.01</v>
      </c>
      <c r="BG98">
        <v>0.91</v>
      </c>
      <c r="BH98">
        <v>0.61</v>
      </c>
      <c r="BI98">
        <v>0.61</v>
      </c>
      <c r="BJ98">
        <v>1.35</v>
      </c>
      <c r="BK98">
        <v>0.77</v>
      </c>
      <c r="BL98">
        <v>0.48</v>
      </c>
      <c r="BM98">
        <v>2.89</v>
      </c>
      <c r="BN98">
        <v>0.67</v>
      </c>
      <c r="BO98">
        <v>0.57999999999999996</v>
      </c>
      <c r="BP98">
        <v>0</v>
      </c>
      <c r="BQ98">
        <v>25.93</v>
      </c>
      <c r="BR98">
        <v>67.38</v>
      </c>
      <c r="BS98">
        <v>165.55</v>
      </c>
      <c r="BT98">
        <v>0</v>
      </c>
      <c r="BU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17.530544999999996</v>
      </c>
      <c r="I99" s="111">
        <f t="shared" ref="I99:BU99" si="1">SUM(I3:I98)/4000</f>
        <v>5.5174050000000001</v>
      </c>
      <c r="J99" s="111">
        <f t="shared" si="1"/>
        <v>7.197239999999991</v>
      </c>
      <c r="K99" s="111">
        <f t="shared" si="1"/>
        <v>0.45612000000000003</v>
      </c>
      <c r="L99" s="111">
        <f t="shared" si="1"/>
        <v>0.10949999999999975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0.67014750000000045</v>
      </c>
      <c r="X99">
        <f t="shared" si="1"/>
        <v>2.31</v>
      </c>
      <c r="Y99">
        <f t="shared" si="1"/>
        <v>0.24059999999999998</v>
      </c>
      <c r="Z99">
        <f t="shared" si="1"/>
        <v>0.30779999999999996</v>
      </c>
      <c r="AA99">
        <f t="shared" si="1"/>
        <v>0.68495999999999935</v>
      </c>
      <c r="AB99">
        <f t="shared" si="1"/>
        <v>0.14459999999999998</v>
      </c>
      <c r="AC99">
        <f t="shared" si="1"/>
        <v>2.3039999999999967E-2</v>
      </c>
      <c r="AD99">
        <f t="shared" si="1"/>
        <v>0.39263999999999938</v>
      </c>
      <c r="AE99">
        <f t="shared" si="1"/>
        <v>0.4909600000000009</v>
      </c>
      <c r="AF99">
        <f t="shared" si="1"/>
        <v>0.41567999999999977</v>
      </c>
      <c r="AG99">
        <f t="shared" si="1"/>
        <v>4.4467200000000036</v>
      </c>
      <c r="AH99">
        <f t="shared" si="1"/>
        <v>0.55439999999999989</v>
      </c>
      <c r="AI99">
        <f t="shared" si="1"/>
        <v>0.75072000000000028</v>
      </c>
      <c r="AJ99">
        <f t="shared" si="1"/>
        <v>1.5880800000000013</v>
      </c>
      <c r="AK99">
        <f t="shared" si="1"/>
        <v>0.1848000000000001</v>
      </c>
      <c r="AL99">
        <f t="shared" si="1"/>
        <v>0.25023999999999985</v>
      </c>
      <c r="AM99">
        <f t="shared" si="1"/>
        <v>1.9260000000000003E-2</v>
      </c>
      <c r="AN99">
        <f t="shared" si="1"/>
        <v>2.31</v>
      </c>
      <c r="AO99">
        <f t="shared" si="1"/>
        <v>0.34656000000000081</v>
      </c>
      <c r="AP99">
        <f t="shared" si="1"/>
        <v>0.12996000000000002</v>
      </c>
      <c r="AQ99">
        <f t="shared" si="1"/>
        <v>1.0915199999999998</v>
      </c>
      <c r="AR99">
        <f t="shared" si="1"/>
        <v>1.3312199999999996</v>
      </c>
      <c r="AS99">
        <f t="shared" si="1"/>
        <v>0.52128000000000041</v>
      </c>
      <c r="AT99">
        <f t="shared" si="1"/>
        <v>0.26277000000000006</v>
      </c>
      <c r="AU99">
        <f t="shared" si="1"/>
        <v>4.564800000000008</v>
      </c>
      <c r="AV99">
        <f t="shared" si="1"/>
        <v>4.3199999999999947E-2</v>
      </c>
      <c r="AW99">
        <f t="shared" si="1"/>
        <v>6.6299999999999859E-2</v>
      </c>
      <c r="AX99">
        <f t="shared" si="1"/>
        <v>0.66512250000000006</v>
      </c>
      <c r="AY99">
        <f t="shared" si="1"/>
        <v>0.43307999999999958</v>
      </c>
      <c r="AZ99">
        <f t="shared" si="1"/>
        <v>7.4340000000000003E-2</v>
      </c>
      <c r="BA99">
        <f t="shared" si="1"/>
        <v>2.1719999999999982E-2</v>
      </c>
      <c r="BB99">
        <f t="shared" si="1"/>
        <v>9.3600000000000107E-3</v>
      </c>
      <c r="BC99">
        <f t="shared" si="1"/>
        <v>1.2480000000000022E-2</v>
      </c>
      <c r="BD99">
        <f t="shared" si="1"/>
        <v>2.2320000000000041E-2</v>
      </c>
      <c r="BE99">
        <f t="shared" si="1"/>
        <v>2.2560000000000045E-2</v>
      </c>
      <c r="BF99">
        <f t="shared" si="1"/>
        <v>2.4240000000000029E-2</v>
      </c>
      <c r="BG99">
        <f t="shared" si="1"/>
        <v>2.2080000000000016E-2</v>
      </c>
      <c r="BH99">
        <f t="shared" si="1"/>
        <v>1.463999999999999E-2</v>
      </c>
      <c r="BI99">
        <f t="shared" si="1"/>
        <v>1.3819999999999975E-2</v>
      </c>
      <c r="BJ99">
        <f t="shared" si="1"/>
        <v>3.2399999999999943E-2</v>
      </c>
      <c r="BK99">
        <f t="shared" si="1"/>
        <v>1.8480000000000017E-2</v>
      </c>
      <c r="BL99">
        <f t="shared" si="1"/>
        <v>1.1519999999999983E-2</v>
      </c>
      <c r="BM99">
        <f t="shared" si="1"/>
        <v>6.9359999999999825E-2</v>
      </c>
      <c r="BN99">
        <f t="shared" si="1"/>
        <v>1.6080000000000032E-2</v>
      </c>
      <c r="BO99">
        <f t="shared" si="1"/>
        <v>1.3919999999999972E-2</v>
      </c>
      <c r="BP99">
        <f t="shared" si="1"/>
        <v>7.4340000000000003E-2</v>
      </c>
      <c r="BQ99">
        <f t="shared" si="1"/>
        <v>0.62231999999999976</v>
      </c>
      <c r="BR99">
        <f t="shared" si="1"/>
        <v>1.6171200000000021</v>
      </c>
      <c r="BS99">
        <f t="shared" si="1"/>
        <v>1.7426375000000012</v>
      </c>
      <c r="BT99">
        <f t="shared" si="1"/>
        <v>0.78022749999999985</v>
      </c>
      <c r="BU99">
        <f t="shared" si="1"/>
        <v>0.33438499999999999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2022-08-31T07:28:43Z</dcterms:modified>
</cp:coreProperties>
</file>